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<sst xmlns="http://schemas.openxmlformats.org/spreadsheetml/2006/main" count="39" uniqueCount="38">
  <si>
    <t>WEEKLY PRIME COST WORKSHEET</t>
  </si>
  <si>
    <t>Week Starting Date:</t>
  </si>
  <si>
    <t>Week Ending Date:</t>
  </si>
  <si>
    <t>Sales</t>
  </si>
  <si>
    <t>Mon</t>
  </si>
  <si>
    <t>Tue</t>
  </si>
  <si>
    <t>Wed</t>
  </si>
  <si>
    <t>Thu</t>
  </si>
  <si>
    <t>Fri</t>
  </si>
  <si>
    <t>Sat</t>
  </si>
  <si>
    <t>Sun</t>
  </si>
  <si>
    <t>Inventory</t>
  </si>
  <si>
    <t>Total</t>
  </si>
  <si>
    <t>Percent</t>
  </si>
  <si>
    <t>Beg</t>
  </si>
  <si>
    <t>End</t>
  </si>
  <si>
    <t>Food</t>
  </si>
  <si>
    <t>Merchandise &amp; Other</t>
  </si>
  <si>
    <t>Total Sales</t>
  </si>
  <si>
    <t xml:space="preserve">Cost of Sales: Food </t>
  </si>
  <si>
    <t>Meat</t>
  </si>
  <si>
    <t>Seafood</t>
  </si>
  <si>
    <t xml:space="preserve">Dairy </t>
  </si>
  <si>
    <t>Grocery</t>
  </si>
  <si>
    <t>Total Food</t>
  </si>
  <si>
    <t>Total Cost of Sales</t>
  </si>
  <si>
    <t>Labor:</t>
  </si>
  <si>
    <t>Management</t>
  </si>
  <si>
    <t>Hourly Personnel</t>
  </si>
  <si>
    <t>Payroll Taxes &amp; Benefits</t>
  </si>
  <si>
    <t>Total Labor</t>
  </si>
  <si>
    <t>Prime Cost:</t>
  </si>
  <si>
    <t>Gross</t>
  </si>
  <si>
    <t># of Guests / Transactions</t>
  </si>
  <si>
    <t>Check Average</t>
  </si>
  <si>
    <t>[4412 Roosevelt Street, San Francisco, CA]</t>
  </si>
  <si>
    <t>[415-359-3924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</si>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</sst>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%"/>
  </numFmts>
  <fonts count="13">
    <font>
      <sz val="11.0"/>
      <color rgb="FF000000"/>
      <name val="Calibri"/>
    </font>
    <font>
      <b/>
      <sz val="24.0"/>
      <color rgb="FF0D5273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1.0"/>
      <color rgb="FF111111"/>
      <name val="Calibri"/>
    </font>
    <font>
      <b/>
      <sz val="11.0"/>
      <color rgb="FF111111"/>
      <name val="Calibri"/>
    </font>
    <font/>
    <font>
      <b/>
      <sz val="11.0"/>
      <color rgb="FF333333"/>
      <name val="Calibri"/>
    </font>
    <font>
      <sz val="10.0"/>
      <color rgb="FF111111"/>
      <name val="Calibri"/>
    </font>
    <font>
      <b/>
      <sz val="10.0"/>
      <color rgb="FF111111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left"/>
    </xf>
    <xf borderId="0" fillId="0" fontId="6" numFmtId="14" xfId="0" applyAlignment="1" applyFont="1" applyNumberFormat="1">
      <alignment horizontal="left"/>
    </xf>
    <xf borderId="0" fillId="0" fontId="6" numFmtId="0" xfId="0" applyFont="1"/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2" fillId="0" fontId="8" numFmtId="0" xfId="0" applyBorder="1" applyFont="1"/>
    <xf borderId="3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0" fillId="0" fontId="9" numFmtId="0" xfId="0" applyAlignment="1" applyFont="1">
      <alignment horizontal="center" vertical="center"/>
    </xf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9" fillId="0" fontId="7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1" fillId="0" fontId="10" numFmtId="0" xfId="0" applyAlignment="1" applyBorder="1" applyFont="1">
      <alignment horizontal="left" vertical="center"/>
    </xf>
    <xf borderId="3" fillId="0" fontId="10" numFmtId="164" xfId="0" applyAlignment="1" applyBorder="1" applyFont="1" applyNumberFormat="1">
      <alignment horizontal="center" vertical="center"/>
    </xf>
    <xf borderId="3" fillId="0" fontId="10" numFmtId="165" xfId="0" applyAlignment="1" applyBorder="1" applyFont="1" applyNumberFormat="1">
      <alignment horizontal="center" vertical="center"/>
    </xf>
    <xf borderId="10" fillId="0" fontId="10" numFmtId="0" xfId="0" applyAlignment="1" applyBorder="1" applyFont="1">
      <alignment horizontal="left" vertical="center"/>
    </xf>
    <xf borderId="11" fillId="0" fontId="8" numFmtId="0" xfId="0" applyBorder="1" applyFont="1"/>
    <xf borderId="12" fillId="0" fontId="10" numFmtId="164" xfId="0" applyAlignment="1" applyBorder="1" applyFont="1" applyNumberFormat="1">
      <alignment horizontal="center" vertical="center"/>
    </xf>
    <xf borderId="12" fillId="0" fontId="10" numFmtId="165" xfId="0" applyAlignment="1" applyBorder="1" applyFont="1" applyNumberFormat="1">
      <alignment horizontal="center" vertical="center"/>
    </xf>
    <xf borderId="1" fillId="0" fontId="11" numFmtId="0" xfId="0" applyAlignment="1" applyBorder="1" applyFont="1">
      <alignment horizontal="left"/>
    </xf>
    <xf borderId="3" fillId="0" fontId="11" numFmtId="164" xfId="0" applyAlignment="1" applyBorder="1" applyFont="1" applyNumberFormat="1">
      <alignment horizontal="center" vertical="center"/>
    </xf>
    <xf borderId="12" fillId="0" fontId="10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0" fillId="0" fontId="11" numFmtId="0" xfId="0" applyAlignment="1" applyBorder="1" applyFont="1">
      <alignment horizontal="left" vertical="center"/>
    </xf>
    <xf borderId="6" fillId="0" fontId="11" numFmtId="0" xfId="0" applyAlignment="1" applyBorder="1" applyFont="1">
      <alignment horizontal="left" vertical="center"/>
    </xf>
    <xf borderId="8" fillId="0" fontId="10" numFmtId="164" xfId="0" applyAlignment="1" applyBorder="1" applyFont="1" applyNumberFormat="1">
      <alignment horizontal="center" vertical="center"/>
    </xf>
    <xf borderId="8" fillId="0" fontId="11" numFmtId="164" xfId="0" applyAlignment="1" applyBorder="1" applyFont="1" applyNumberFormat="1">
      <alignment horizontal="center" vertical="center"/>
    </xf>
    <xf borderId="8" fillId="0" fontId="10" numFmtId="165" xfId="0" applyAlignment="1" applyBorder="1" applyFont="1" applyNumberFormat="1">
      <alignment horizontal="center" vertical="center"/>
    </xf>
    <xf borderId="1" fillId="0" fontId="11" numFmtId="0" xfId="0" applyAlignment="1" applyBorder="1" applyFont="1">
      <alignment horizontal="left" vertical="center"/>
    </xf>
    <xf borderId="3" fillId="0" fontId="10" numFmtId="0" xfId="0" applyAlignment="1" applyBorder="1" applyFont="1">
      <alignment horizontal="center" vertical="center"/>
    </xf>
    <xf borderId="4" fillId="0" fontId="11" numFmtId="0" xfId="0" applyAlignment="1" applyBorder="1" applyFont="1">
      <alignment horizontal="left" vertical="center"/>
    </xf>
    <xf borderId="9" fillId="0" fontId="10" numFmtId="164" xfId="0" applyAlignment="1" applyBorder="1" applyFont="1" applyNumberFormat="1">
      <alignment horizontal="center" vertical="center"/>
    </xf>
    <xf borderId="9" fillId="0" fontId="10" numFmtId="165" xfId="0" applyAlignment="1" applyBorder="1" applyFont="1" applyNumberForma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1" fillId="0" fontId="11" numFmtId="0" xfId="0" applyAlignment="1" applyBorder="1" applyFont="1">
      <alignment horizontal="left" shrinkToFit="0" vertical="center" wrapText="1"/>
    </xf>
    <xf borderId="3" fillId="0" fontId="10" numFmtId="164" xfId="0" applyAlignment="1" applyBorder="1" applyFont="1" applyNumberFormat="1">
      <alignment horizontal="center" shrinkToFit="0" vertical="center" wrapText="1"/>
    </xf>
    <xf borderId="0" fillId="0" fontId="0" numFmtId="0" xfId="0" applyFont="1"/>
    <xf borderId="6" fillId="0" fontId="10" numFmtId="0" xfId="0" applyAlignment="1" applyBorder="1" applyFont="1">
      <alignment horizontal="left" vertical="center"/>
    </xf>
    <xf borderId="8" fillId="0" fontId="10" numFmtId="39" xfId="0" applyAlignment="1" applyBorder="1" applyFont="1" applyNumberFormat="1">
      <alignment horizontal="center" vertical="center"/>
    </xf>
    <xf borderId="13" fillId="0" fontId="0" numFmtId="0" xfId="0" applyBorder="1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390525</xdr:colOff>
      <xdr:row>30</xdr:row>
      <xdr:rowOff>0</xdr:rowOff>
    </xdr:from>
    <xdr:ext cx="1371600" cy="457200"/>
    <xdr:sp>
      <xdr:nvSpPr>
        <xdr:cNvPr id="3" name="Shape 3"/>
        <xdr:cNvSpPr/>
      </xdr:nvSpPr>
      <xdr:spPr>
        <a:xfrm>
          <a:off x="4660200" y="3556163"/>
          <a:ext cx="1371600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21.71"/>
    <col customWidth="1" min="3" max="3" width="6.57"/>
    <col customWidth="1" min="4" max="5" width="6.86"/>
    <col customWidth="1" min="6" max="6" width="6.71"/>
    <col customWidth="1" min="7" max="7" width="7.0"/>
    <col customWidth="1" min="8" max="9" width="6.57"/>
    <col customWidth="1" min="10" max="10" width="8.43"/>
    <col customWidth="1" min="11" max="11" width="8.29"/>
    <col customWidth="1" min="12" max="12" width="8.57"/>
    <col customWidth="1" min="13" max="13" width="9.71"/>
    <col customWidth="1" min="14" max="14" width="7.57"/>
    <col customWidth="1" min="15" max="15" width="8.29"/>
    <col customWidth="1" min="16" max="27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5"/>
    </row>
    <row r="5" ht="18.0" customHeight="1">
      <c r="A5" s="6" t="s">
        <v>1</v>
      </c>
      <c r="C5" s="7">
        <f>TODAY()</f>
        <v>43689</v>
      </c>
      <c r="E5" s="8"/>
      <c r="F5" s="8"/>
      <c r="G5" s="8" t="s">
        <v>2</v>
      </c>
      <c r="H5" s="8"/>
      <c r="I5" s="8"/>
      <c r="J5" s="7">
        <f>TODAY()+6</f>
        <v>43695</v>
      </c>
      <c r="L5" s="8"/>
      <c r="M5" s="8"/>
      <c r="N5" s="2"/>
    </row>
    <row r="6" ht="15.0" customHeight="1">
      <c r="A6" s="9"/>
      <c r="B6" s="9"/>
      <c r="C6" s="10"/>
      <c r="D6" s="9"/>
      <c r="E6" s="9"/>
      <c r="F6" s="9"/>
      <c r="G6" s="9"/>
      <c r="H6" s="10"/>
      <c r="I6" s="10"/>
      <c r="J6" s="8"/>
      <c r="K6" s="8"/>
      <c r="L6" s="8"/>
      <c r="M6" s="8"/>
      <c r="N6" s="2"/>
    </row>
    <row r="7" ht="16.5" customHeight="1">
      <c r="A7" s="11" t="s">
        <v>3</v>
      </c>
      <c r="B7" s="12"/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5"/>
      <c r="L7" s="13" t="s">
        <v>12</v>
      </c>
      <c r="M7" s="13" t="s">
        <v>13</v>
      </c>
      <c r="N7" s="16"/>
    </row>
    <row r="8" ht="12.75" customHeight="1">
      <c r="A8" s="17"/>
      <c r="B8" s="18"/>
      <c r="C8" s="19"/>
      <c r="D8" s="19"/>
      <c r="E8" s="19"/>
      <c r="F8" s="19"/>
      <c r="G8" s="19"/>
      <c r="H8" s="19"/>
      <c r="I8" s="19"/>
      <c r="J8" s="20" t="s">
        <v>14</v>
      </c>
      <c r="K8" s="20" t="s">
        <v>15</v>
      </c>
      <c r="L8" s="19"/>
      <c r="M8" s="19"/>
      <c r="N8" s="21"/>
    </row>
    <row r="9" ht="13.5" customHeight="1">
      <c r="A9" s="22" t="s">
        <v>16</v>
      </c>
      <c r="B9" s="12"/>
      <c r="C9" s="23"/>
      <c r="D9" s="23"/>
      <c r="E9" s="23"/>
      <c r="F9" s="23"/>
      <c r="G9" s="23"/>
      <c r="H9" s="23"/>
      <c r="I9" s="23"/>
      <c r="J9" s="23"/>
      <c r="K9" s="23"/>
      <c r="L9" s="23">
        <f t="shared" ref="L9:L11" si="1">SUM(C9:I9)</f>
        <v>0</v>
      </c>
      <c r="M9" s="24">
        <f t="shared" ref="M9:M11" si="2">IF(L9&gt;0,L9/L$11,0)</f>
        <v>0</v>
      </c>
      <c r="N9" s="21"/>
    </row>
    <row r="10" ht="13.5" customHeight="1">
      <c r="A10" s="25" t="s">
        <v>17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>
        <f t="shared" si="1"/>
        <v>0</v>
      </c>
      <c r="M10" s="28">
        <f t="shared" si="2"/>
        <v>0</v>
      </c>
      <c r="N10" s="21"/>
    </row>
    <row r="11" ht="13.5" customHeight="1">
      <c r="A11" s="25" t="s">
        <v>18</v>
      </c>
      <c r="B11" s="26"/>
      <c r="C11" s="27">
        <f t="shared" ref="C11:I11" si="3">SUM(C9:C10)</f>
        <v>0</v>
      </c>
      <c r="D11" s="27">
        <f t="shared" si="3"/>
        <v>0</v>
      </c>
      <c r="E11" s="27">
        <f t="shared" si="3"/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/>
      <c r="K11" s="27"/>
      <c r="L11" s="27">
        <f t="shared" si="1"/>
        <v>0</v>
      </c>
      <c r="M11" s="28">
        <f t="shared" si="2"/>
        <v>0</v>
      </c>
      <c r="N11" s="21"/>
    </row>
    <row r="12" ht="13.5" customHeight="1">
      <c r="A12" s="29" t="s">
        <v>19</v>
      </c>
      <c r="B12" s="12"/>
      <c r="C12" s="30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21"/>
    </row>
    <row r="13" ht="13.5" customHeight="1">
      <c r="A13" s="25" t="s">
        <v>20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>
        <f t="shared" ref="L13:L16" si="4">I13+J13-K13</f>
        <v>0</v>
      </c>
      <c r="M13" s="28">
        <f t="shared" ref="M13:M19" si="5">IF(L13&gt;0,L13/L$11,0)</f>
        <v>0</v>
      </c>
      <c r="N13" s="21"/>
    </row>
    <row r="14" ht="13.5" customHeight="1">
      <c r="A14" s="25" t="s">
        <v>21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>
        <f t="shared" si="4"/>
        <v>0</v>
      </c>
      <c r="M14" s="28">
        <f t="shared" si="5"/>
        <v>0</v>
      </c>
      <c r="N14" s="21"/>
    </row>
    <row r="15" ht="13.5" customHeight="1">
      <c r="A15" s="25" t="s">
        <v>22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>
        <f t="shared" si="4"/>
        <v>0</v>
      </c>
      <c r="M15" s="28">
        <f t="shared" si="5"/>
        <v>0</v>
      </c>
      <c r="N15" s="21"/>
    </row>
    <row r="16" ht="13.5" customHeight="1">
      <c r="A16" s="25" t="s">
        <v>23</v>
      </c>
      <c r="B16" s="26"/>
      <c r="C16" s="27"/>
      <c r="D16" s="27"/>
      <c r="E16" s="31"/>
      <c r="F16" s="31"/>
      <c r="G16" s="31"/>
      <c r="H16" s="31"/>
      <c r="I16" s="31"/>
      <c r="J16" s="31"/>
      <c r="K16" s="31"/>
      <c r="L16" s="27">
        <f t="shared" si="4"/>
        <v>0</v>
      </c>
      <c r="M16" s="28">
        <f t="shared" si="5"/>
        <v>0</v>
      </c>
      <c r="N16" s="32"/>
    </row>
    <row r="17" ht="13.5" customHeight="1">
      <c r="A17" s="33" t="s">
        <v>24</v>
      </c>
      <c r="B17" s="26"/>
      <c r="C17" s="27"/>
      <c r="D17" s="27"/>
      <c r="E17" s="31"/>
      <c r="F17" s="27"/>
      <c r="G17" s="27"/>
      <c r="H17" s="27"/>
      <c r="I17" s="27"/>
      <c r="J17" s="27"/>
      <c r="K17" s="27"/>
      <c r="L17" s="27">
        <f>SUM(L13:L16)</f>
        <v>0</v>
      </c>
      <c r="M17" s="28">
        <f t="shared" si="5"/>
        <v>0</v>
      </c>
      <c r="N17" s="21"/>
    </row>
    <row r="18" ht="13.5" customHeight="1">
      <c r="A18" s="33" t="s">
        <v>17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>
        <f>I18+J18-K18</f>
        <v>0</v>
      </c>
      <c r="M18" s="28">
        <f t="shared" si="5"/>
        <v>0</v>
      </c>
      <c r="N18" s="21"/>
    </row>
    <row r="19" ht="13.5" customHeight="1">
      <c r="A19" s="34" t="s">
        <v>25</v>
      </c>
      <c r="B19" s="18"/>
      <c r="C19" s="35"/>
      <c r="D19" s="36"/>
      <c r="E19" s="35"/>
      <c r="F19" s="35"/>
      <c r="G19" s="35"/>
      <c r="H19" s="35"/>
      <c r="I19" s="35"/>
      <c r="J19" s="35"/>
      <c r="K19" s="35"/>
      <c r="L19" s="35">
        <f>SUM(L17:L18)</f>
        <v>0</v>
      </c>
      <c r="M19" s="37">
        <f t="shared" si="5"/>
        <v>0</v>
      </c>
      <c r="N19" s="21"/>
    </row>
    <row r="20" ht="13.5" customHeight="1">
      <c r="A20" s="38" t="s">
        <v>26</v>
      </c>
      <c r="B20" s="12"/>
      <c r="C20" s="30"/>
      <c r="D20" s="23"/>
      <c r="E20" s="23"/>
      <c r="F20" s="23"/>
      <c r="G20" s="23"/>
      <c r="H20" s="23"/>
      <c r="I20" s="23"/>
      <c r="J20" s="23"/>
      <c r="K20" s="23"/>
      <c r="L20" s="39"/>
      <c r="M20" s="24"/>
      <c r="N20" s="21"/>
    </row>
    <row r="21" ht="13.5" customHeight="1">
      <c r="A21" s="25" t="s">
        <v>27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>
        <f t="shared" ref="L21:L23" si="6">SUM(C21:K21)</f>
        <v>0</v>
      </c>
      <c r="M21" s="28">
        <f t="shared" ref="M21:M28" si="7">IF(L21&gt;0,L21/L$11,0)</f>
        <v>0</v>
      </c>
      <c r="N21" s="21"/>
    </row>
    <row r="22" ht="13.5" customHeight="1">
      <c r="A22" s="25" t="s">
        <v>28</v>
      </c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>
        <f t="shared" si="6"/>
        <v>0</v>
      </c>
      <c r="M22" s="28">
        <f t="shared" si="7"/>
        <v>0</v>
      </c>
      <c r="N22" s="21"/>
    </row>
    <row r="23" ht="13.5" customHeight="1">
      <c r="A23" s="25" t="s">
        <v>29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>
        <f t="shared" si="6"/>
        <v>0</v>
      </c>
      <c r="M23" s="28">
        <f t="shared" si="7"/>
        <v>0</v>
      </c>
      <c r="N23" s="21"/>
    </row>
    <row r="24" ht="13.5" customHeight="1">
      <c r="A24" s="34" t="s">
        <v>30</v>
      </c>
      <c r="B24" s="18"/>
      <c r="C24" s="35"/>
      <c r="D24" s="35"/>
      <c r="E24" s="35"/>
      <c r="F24" s="35"/>
      <c r="G24" s="35"/>
      <c r="H24" s="35"/>
      <c r="I24" s="35"/>
      <c r="J24" s="35"/>
      <c r="K24" s="35"/>
      <c r="L24" s="35">
        <f>SUM(L21:L23)</f>
        <v>0</v>
      </c>
      <c r="M24" s="37">
        <f t="shared" si="7"/>
        <v>0</v>
      </c>
      <c r="N24" s="21"/>
    </row>
    <row r="25" ht="13.5" customHeight="1">
      <c r="A25" s="40" t="s">
        <v>31</v>
      </c>
      <c r="B25" s="15"/>
      <c r="C25" s="41"/>
      <c r="D25" s="41"/>
      <c r="E25" s="41"/>
      <c r="F25" s="41"/>
      <c r="G25" s="41"/>
      <c r="H25" s="41"/>
      <c r="I25" s="41"/>
      <c r="J25" s="41"/>
      <c r="K25" s="41"/>
      <c r="L25" s="41">
        <f>SUM(L19+L24)</f>
        <v>0</v>
      </c>
      <c r="M25" s="42">
        <f t="shared" si="7"/>
        <v>0</v>
      </c>
      <c r="N25" s="43"/>
    </row>
    <row r="26" ht="13.5" customHeight="1">
      <c r="A26" s="44" t="s">
        <v>32</v>
      </c>
      <c r="B26" s="12"/>
      <c r="C26" s="45"/>
      <c r="D26" s="45"/>
      <c r="E26" s="23"/>
      <c r="F26" s="23"/>
      <c r="G26" s="23"/>
      <c r="H26" s="23"/>
      <c r="I26" s="23"/>
      <c r="J26" s="23"/>
      <c r="K26" s="23"/>
      <c r="L26" s="23">
        <f>L25-L11</f>
        <v>0</v>
      </c>
      <c r="M26" s="24">
        <f t="shared" si="7"/>
        <v>0</v>
      </c>
      <c r="N26" s="46"/>
      <c r="O26" s="46"/>
    </row>
    <row r="27" ht="13.5" customHeight="1">
      <c r="A27" s="25" t="s">
        <v>33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>
        <f>SUM(C27:K27)</f>
        <v>0</v>
      </c>
      <c r="M27" s="28">
        <f t="shared" si="7"/>
        <v>0</v>
      </c>
      <c r="N27" s="46"/>
    </row>
    <row r="28" ht="13.5" customHeight="1">
      <c r="A28" s="47" t="s">
        <v>34</v>
      </c>
      <c r="B28" s="18"/>
      <c r="C28" s="48">
        <f t="shared" ref="C28:I28" si="8">IF(C27&gt;0,C7/C27,0)</f>
        <v>0</v>
      </c>
      <c r="D28" s="48">
        <f t="shared" si="8"/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35"/>
      <c r="K28" s="35"/>
      <c r="L28" s="35">
        <f>IF(L27&gt;0,L7/L27,0)</f>
        <v>0</v>
      </c>
      <c r="M28" s="37">
        <f t="shared" si="7"/>
        <v>0</v>
      </c>
    </row>
    <row r="29" ht="27.0" customHeight="1">
      <c r="A29" s="9"/>
      <c r="B29" s="8"/>
      <c r="C29" s="9"/>
      <c r="D29" s="9"/>
      <c r="E29" s="8"/>
      <c r="F29" s="8"/>
      <c r="G29" s="8"/>
      <c r="H29" s="8"/>
      <c r="I29" s="8"/>
      <c r="J29" s="8"/>
      <c r="K29" s="8"/>
      <c r="L29" s="8"/>
      <c r="M29" s="8"/>
    </row>
    <row r="30" ht="12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6"/>
    </row>
    <row r="31" ht="12.75" customHeight="1">
      <c r="A31" s="50" t="s">
        <v>35</v>
      </c>
    </row>
    <row r="32" ht="12.75" customHeight="1">
      <c r="A32" s="50" t="s">
        <v>36</v>
      </c>
    </row>
    <row r="33" ht="12.75" customHeight="1">
      <c r="A33" s="50" t="s">
        <v>37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25:B25"/>
    <mergeCell ref="A24:B24"/>
    <mergeCell ref="A20:B20"/>
    <mergeCell ref="A21:B21"/>
    <mergeCell ref="A22:B22"/>
    <mergeCell ref="A23:B23"/>
    <mergeCell ref="A19:B19"/>
    <mergeCell ref="A18:B18"/>
    <mergeCell ref="A27:B27"/>
    <mergeCell ref="A28:B28"/>
    <mergeCell ref="A26:B26"/>
    <mergeCell ref="A16:B16"/>
    <mergeCell ref="A17:B17"/>
    <mergeCell ref="J7:K7"/>
    <mergeCell ref="J5:K5"/>
    <mergeCell ref="L7:L8"/>
    <mergeCell ref="M7:M8"/>
    <mergeCell ref="A5:B5"/>
    <mergeCell ref="C5:D5"/>
    <mergeCell ref="A1:M2"/>
    <mergeCell ref="A7:B8"/>
    <mergeCell ref="A9:B9"/>
    <mergeCell ref="C7:C8"/>
    <mergeCell ref="D7:D8"/>
    <mergeCell ref="E7:E8"/>
    <mergeCell ref="F7:F8"/>
    <mergeCell ref="G7:G8"/>
    <mergeCell ref="H7:H8"/>
    <mergeCell ref="A12:B12"/>
    <mergeCell ref="A10:B10"/>
    <mergeCell ref="A11:B11"/>
    <mergeCell ref="I7:I8"/>
    <mergeCell ref="A13:B13"/>
    <mergeCell ref="A15:B15"/>
    <mergeCell ref="A14:B14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