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<sst xmlns="http://schemas.openxmlformats.org/spreadsheetml/2006/main" count="52" uniqueCount="45">
  <si>
    <t>Corporate Balance Sheet</t>
  </si>
  <si>
    <t>Corporate Company</t>
  </si>
  <si>
    <t>856 Kent St., Columbus, GA 31904</t>
  </si>
  <si>
    <t>Total Assets</t>
  </si>
  <si>
    <t>ASSETS</t>
  </si>
  <si>
    <t>Current Assets</t>
  </si>
  <si>
    <t>Amount</t>
  </si>
  <si>
    <t>Cash and Cash Equivalents</t>
  </si>
  <si>
    <t>Marketable Securities</t>
  </si>
  <si>
    <t>Accounts Receivable</t>
  </si>
  <si>
    <t>Inventories</t>
  </si>
  <si>
    <t>Income Tax</t>
  </si>
  <si>
    <t>Tax Return</t>
  </si>
  <si>
    <t>Deferred Tax</t>
  </si>
  <si>
    <t>Prepared Accounts</t>
  </si>
  <si>
    <t>Total Current Assets</t>
  </si>
  <si>
    <t>Long Term Assets</t>
  </si>
  <si>
    <t>Investments</t>
  </si>
  <si>
    <t>Property, Plant and Equipment</t>
  </si>
  <si>
    <t>Other</t>
  </si>
  <si>
    <t>Total Long Term Assets</t>
  </si>
  <si>
    <t>Total Liabilities and Equity</t>
  </si>
  <si>
    <t>LIABILITIES</t>
  </si>
  <si>
    <t>Current Liabilities</t>
  </si>
  <si>
    <t>Accounts Payable</t>
  </si>
  <si>
    <t>Unearned Income</t>
  </si>
  <si>
    <t>Accrued Compensation</t>
  </si>
  <si>
    <t>Accrued Expenses</t>
  </si>
  <si>
    <t>Deferred Income Tax</t>
  </si>
  <si>
    <t>Current Portion of Long Term Debt</t>
  </si>
  <si>
    <t>Others</t>
  </si>
  <si>
    <t>Total Current Liabilities</t>
  </si>
  <si>
    <t>Long Term Liabilities</t>
  </si>
  <si>
    <t>Notes Payable</t>
  </si>
  <si>
    <t>Capital Lease Obligations</t>
  </si>
  <si>
    <t>Deferred Long Term Liabilities</t>
  </si>
  <si>
    <t>Total Long Term Liabilities</t>
  </si>
  <si>
    <t>Owner's Equity(Net Worth)</t>
  </si>
  <si>
    <t>Perferred Stock</t>
  </si>
  <si>
    <t>Common Stock</t>
  </si>
  <si>
    <t>Retained Earnings</t>
  </si>
  <si>
    <t>Treasury Stock</t>
  </si>
  <si>
    <t>Additional Paid-In Stock</t>
  </si>
  <si>
    <t>Total Owner's Equity</t>
  </si>
  <si>
    <t>Total Liability and Equity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</si>
</sst>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22.0"/>
      <color rgb="FF3366FF"/>
      <name val="Calibri"/>
    </font>
    <font>
      <b/>
      <sz val="22.0"/>
      <color rgb="FF111111"/>
      <name val="Calibri"/>
    </font>
    <font>
      <sz val="11.0"/>
      <color rgb="FF111111"/>
      <name val="Calibri"/>
    </font>
    <font>
      <b/>
      <sz val="12.0"/>
      <color rgb="FF111111"/>
      <name val="Calibri"/>
    </font>
    <font>
      <sz val="10.0"/>
      <color rgb="FF111111"/>
      <name val="Calibri"/>
    </font>
    <font>
      <b/>
      <sz val="14.0"/>
      <color rgb="FF3366FF"/>
      <name val="Calibri"/>
    </font>
    <font>
      <b/>
      <sz val="18.0"/>
      <color rgb="FF111111"/>
      <name val="Calibri"/>
    </font>
    <font/>
    <font>
      <b/>
      <sz val="12.0"/>
      <color rgb="FFFFFFFF"/>
      <name val="Calibri"/>
    </font>
    <font>
      <b/>
      <sz val="11.0"/>
      <color rgb="FF3366FF"/>
      <name val="Calibri"/>
    </font>
    <font>
      <b/>
      <sz val="11.0"/>
      <color rgb="FF11111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E1E8FF"/>
        <bgColor rgb="FFE1E8FF"/>
      </patternFill>
    </fill>
    <fill>
      <patternFill patternType="solid">
        <fgColor rgb="FF3366FF"/>
        <bgColor rgb="FF3366FF"/>
      </patternFill>
    </fill>
  </fills>
  <borders count="11">
    <border/>
    <border>
      <left/>
      <right/>
      <top/>
    </border>
    <border>
      <left/>
      <right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Font="1"/>
    <xf borderId="0" fillId="0" fontId="2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5" numFmtId="0" xfId="0" applyAlignment="1" applyFont="1">
      <alignment horizontal="left"/>
    </xf>
    <xf borderId="0" fillId="0" fontId="6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1" fillId="2" fontId="7" numFmtId="164" xfId="0" applyAlignment="1" applyBorder="1" applyFill="1" applyFont="1" applyNumberFormat="1">
      <alignment horizontal="center" vertical="center"/>
    </xf>
    <xf borderId="2" fillId="0" fontId="8" numFmtId="0" xfId="0" applyBorder="1" applyFont="1"/>
    <xf borderId="0" fillId="0" fontId="3" numFmtId="0" xfId="0" applyAlignment="1" applyFont="1">
      <alignment horizontal="center" vertical="center"/>
    </xf>
    <xf borderId="3" fillId="3" fontId="9" numFmtId="0" xfId="0" applyAlignment="1" applyBorder="1" applyFill="1" applyFont="1">
      <alignment horizontal="center" vertical="center"/>
    </xf>
    <xf borderId="4" fillId="0" fontId="8" numFmtId="0" xfId="0" applyBorder="1" applyFont="1"/>
    <xf borderId="5" fillId="0" fontId="8" numFmtId="0" xfId="0" applyBorder="1" applyFont="1"/>
    <xf borderId="3" fillId="0" fontId="10" numFmtId="0" xfId="0" applyAlignment="1" applyBorder="1" applyFont="1">
      <alignment vertical="center"/>
    </xf>
    <xf borderId="6" fillId="0" fontId="10" numFmtId="164" xfId="0" applyAlignment="1" applyBorder="1" applyFont="1" applyNumberFormat="1">
      <alignment horizontal="center" vertical="center"/>
    </xf>
    <xf borderId="3" fillId="0" fontId="3" numFmtId="0" xfId="0" applyAlignment="1" applyBorder="1" applyFont="1">
      <alignment vertical="center"/>
    </xf>
    <xf borderId="6" fillId="0" fontId="3" numFmtId="164" xfId="0" applyAlignment="1" applyBorder="1" applyFont="1" applyNumberFormat="1">
      <alignment horizontal="center" vertical="center"/>
    </xf>
    <xf borderId="3" fillId="0" fontId="3" numFmtId="0" xfId="0" applyAlignment="1" applyBorder="1" applyFont="1">
      <alignment horizontal="left" vertical="center"/>
    </xf>
    <xf borderId="3" fillId="2" fontId="11" numFmtId="0" xfId="0" applyAlignment="1" applyBorder="1" applyFont="1">
      <alignment vertical="center"/>
    </xf>
    <xf borderId="6" fillId="2" fontId="11" numFmtId="164" xfId="0" applyAlignment="1" applyBorder="1" applyFont="1" applyNumberFormat="1">
      <alignment horizontal="center" vertical="center"/>
    </xf>
    <xf borderId="3" fillId="0" fontId="10" numFmtId="0" xfId="0" applyAlignment="1" applyBorder="1" applyFont="1">
      <alignment horizontal="left" vertical="center"/>
    </xf>
    <xf borderId="3" fillId="2" fontId="11" numFmtId="0" xfId="0" applyAlignment="1" applyBorder="1" applyFont="1">
      <alignment horizontal="left" vertical="center"/>
    </xf>
    <xf borderId="0" fillId="0" fontId="11" numFmtId="0" xfId="0" applyAlignment="1" applyFont="1">
      <alignment horizontal="left" vertical="center"/>
    </xf>
    <xf borderId="0" fillId="0" fontId="11" numFmtId="164" xfId="0" applyAlignment="1" applyFont="1" applyNumberFormat="1">
      <alignment horizontal="center" vertical="center"/>
    </xf>
    <xf borderId="0" fillId="0" fontId="10" numFmtId="164" xfId="0" applyAlignment="1" applyFont="1" applyNumberFormat="1">
      <alignment horizontal="center" shrinkToFit="0" vertical="center" wrapText="1"/>
    </xf>
    <xf borderId="0" fillId="0" fontId="3" numFmtId="0" xfId="0" applyAlignment="1" applyFont="1">
      <alignment horizontal="center"/>
    </xf>
    <xf borderId="7" fillId="3" fontId="9" numFmtId="0" xfId="0" applyAlignment="1" applyBorder="1" applyFont="1">
      <alignment horizontal="center" vertical="center"/>
    </xf>
    <xf borderId="8" fillId="0" fontId="8" numFmtId="0" xfId="0" applyBorder="1" applyFont="1"/>
    <xf borderId="9" fillId="0" fontId="8" numFmtId="0" xfId="0" applyBorder="1" applyFont="1"/>
    <xf borderId="0" fillId="0" fontId="10" numFmtId="0" xfId="0" applyAlignment="1" applyFont="1">
      <alignment vertical="center"/>
    </xf>
    <xf borderId="0" fillId="0" fontId="10" numFmtId="164" xfId="0" applyAlignment="1" applyFont="1" applyNumberFormat="1">
      <alignment horizontal="center" vertical="center"/>
    </xf>
    <xf borderId="0" fillId="0" fontId="3" numFmtId="0" xfId="0" applyAlignment="1" applyFont="1">
      <alignment vertical="center"/>
    </xf>
    <xf borderId="0" fillId="0" fontId="3" numFmtId="164" xfId="0" applyAlignment="1" applyFont="1" applyNumberFormat="1">
      <alignment horizontal="center" vertical="center"/>
    </xf>
    <xf borderId="7" fillId="2" fontId="11" numFmtId="0" xfId="0" applyAlignment="1" applyBorder="1" applyFont="1">
      <alignment vertical="center"/>
    </xf>
    <xf borderId="10" fillId="2" fontId="11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100">
                <a:solidFill>
                  <a:srgbClr val="111111"/>
                </a:solidFill>
                <a:latin typeface="Calibri"/>
              </a:defRPr>
            </a:pPr>
            <a:r>
              <a:t>Total Assets, Liabilities and Equity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66FF"/>
            </a:solidFill>
          </c:spPr>
          <c:val>
            <c:numRef>
              <c:f>Sheet1!$C$27</c:f>
            </c:numRef>
          </c:val>
        </c:ser>
        <c:ser>
          <c:idx val="1"/>
          <c:order val="1"/>
          <c:spPr>
            <a:solidFill>
              <a:srgbClr val="DC3912"/>
            </a:solidFill>
          </c:spPr>
          <c:val>
            <c:numRef>
              <c:f>Sheet1!$C$34</c:f>
            </c:numRef>
          </c:val>
        </c:ser>
        <c:axId val="1357756523"/>
        <c:axId val="116713152"/>
      </c:barChart>
      <c:catAx>
        <c:axId val="1357756523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16713152"/>
      </c:catAx>
      <c:valAx>
        <c:axId val="116713152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357756523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11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FF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Sheet1!$C$27</c:f>
            </c:numRef>
          </c:val>
        </c:ser>
        <c:ser>
          <c:idx val="1"/>
          <c:order val="1"/>
          <c:spPr>
            <a:solidFill>
              <a:srgbClr val="E1E8FF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Sheet1!$C$34</c:f>
            </c:numRef>
          </c:val>
        </c:ser>
        <c:axId val="1073996780"/>
        <c:axId val="649904640"/>
      </c:barChart>
      <c:catAx>
        <c:axId val="1073996780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649904640"/>
      </c:catAx>
      <c:valAx>
        <c:axId val="64990464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073996780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FF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Sheet1!$C$53</c:f>
            </c:numRef>
          </c:val>
        </c:ser>
        <c:ser>
          <c:idx val="1"/>
          <c:order val="1"/>
          <c:spPr>
            <a:solidFill>
              <a:srgbClr val="7D9CFF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Sheet1!$C$60</c:f>
            </c:numRef>
          </c:val>
        </c:ser>
        <c:ser>
          <c:idx val="2"/>
          <c:order val="2"/>
          <c:spPr>
            <a:solidFill>
              <a:srgbClr val="E1E8FF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Sheet1!$C$68</c:f>
            </c:numRef>
          </c:val>
        </c:ser>
        <c:axId val="710385859"/>
        <c:axId val="747497821"/>
      </c:barChart>
      <c:catAx>
        <c:axId val="710385859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747497821"/>
      </c:catAx>
      <c:valAx>
        <c:axId val="747497821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710385859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70</xdr:row>
      <xdr:rowOff>247650</xdr:rowOff>
    </xdr:from>
    <xdr:ext cx="5972175" cy="35718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9525</xdr:colOff>
      <xdr:row>6</xdr:row>
      <xdr:rowOff>238125</xdr:rowOff>
    </xdr:from>
    <xdr:ext cx="3571875" cy="177165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28575</xdr:colOff>
      <xdr:row>35</xdr:row>
      <xdr:rowOff>171450</xdr:rowOff>
    </xdr:from>
    <xdr:ext cx="3286125" cy="1695450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</xdr:col>
      <xdr:colOff>409575</xdr:colOff>
      <xdr:row>0</xdr:row>
      <xdr:rowOff>28575</xdr:rowOff>
    </xdr:from>
    <xdr:ext cx="381000" cy="381000"/>
    <xdr:sp>
      <xdr:nvSpPr>
        <xdr:cNvPr id="3" name="Shape 3"/>
        <xdr:cNvSpPr/>
      </xdr:nvSpPr>
      <xdr:spPr>
        <a:xfrm>
          <a:off x="5160263" y="3594263"/>
          <a:ext cx="371475" cy="371475"/>
        </a:xfrm>
        <a:custGeom>
          <a:rect b="b" l="l" r="r" t="t"/>
          <a:pathLst>
            <a:path extrusionOk="0" h="2555" w="2558">
              <a:moveTo>
                <a:pt x="819" y="1952"/>
              </a:moveTo>
              <a:cubicBezTo>
                <a:pt x="887" y="1949"/>
                <a:pt x="953" y="1941"/>
                <a:pt x="1019" y="1930"/>
              </a:cubicBezTo>
              <a:cubicBezTo>
                <a:pt x="1019" y="2555"/>
                <a:pt x="1019" y="2555"/>
                <a:pt x="1019" y="2555"/>
              </a:cubicBezTo>
              <a:cubicBezTo>
                <a:pt x="819" y="2555"/>
                <a:pt x="819" y="2555"/>
                <a:pt x="819" y="2555"/>
              </a:cubicBezTo>
              <a:lnTo>
                <a:pt x="819" y="1952"/>
              </a:lnTo>
              <a:close/>
              <a:moveTo>
                <a:pt x="0" y="2555"/>
              </a:moveTo>
              <a:cubicBezTo>
                <a:pt x="200" y="2555"/>
                <a:pt x="200" y="2555"/>
                <a:pt x="200" y="2555"/>
              </a:cubicBezTo>
              <a:cubicBezTo>
                <a:pt x="200" y="1955"/>
                <a:pt x="200" y="1955"/>
                <a:pt x="200" y="1955"/>
              </a:cubicBezTo>
              <a:cubicBezTo>
                <a:pt x="0" y="1955"/>
                <a:pt x="0" y="1955"/>
                <a:pt x="0" y="1955"/>
              </a:cubicBezTo>
              <a:lnTo>
                <a:pt x="0" y="2555"/>
              </a:lnTo>
              <a:close/>
              <a:moveTo>
                <a:pt x="410" y="1955"/>
              </a:moveTo>
              <a:cubicBezTo>
                <a:pt x="410" y="2555"/>
                <a:pt x="410" y="2555"/>
                <a:pt x="410" y="2555"/>
              </a:cubicBezTo>
              <a:cubicBezTo>
                <a:pt x="610" y="2555"/>
                <a:pt x="610" y="2555"/>
                <a:pt x="610" y="2555"/>
              </a:cubicBezTo>
              <a:cubicBezTo>
                <a:pt x="610" y="1955"/>
                <a:pt x="610" y="1955"/>
                <a:pt x="610" y="1955"/>
              </a:cubicBezTo>
              <a:lnTo>
                <a:pt x="410" y="1955"/>
              </a:lnTo>
              <a:close/>
              <a:moveTo>
                <a:pt x="2044" y="2555"/>
              </a:moveTo>
              <a:cubicBezTo>
                <a:pt x="2243" y="2555"/>
                <a:pt x="2243" y="2555"/>
                <a:pt x="2243" y="2555"/>
              </a:cubicBezTo>
              <a:cubicBezTo>
                <a:pt x="2243" y="1035"/>
                <a:pt x="2243" y="1035"/>
                <a:pt x="2243" y="1035"/>
              </a:cubicBezTo>
              <a:cubicBezTo>
                <a:pt x="2188" y="1142"/>
                <a:pt x="2121" y="1243"/>
                <a:pt x="2044" y="1335"/>
              </a:cubicBezTo>
              <a:lnTo>
                <a:pt x="2044" y="2555"/>
              </a:lnTo>
              <a:close/>
              <a:moveTo>
                <a:pt x="1634" y="2555"/>
              </a:moveTo>
              <a:cubicBezTo>
                <a:pt x="1834" y="2555"/>
                <a:pt x="1834" y="2555"/>
                <a:pt x="1834" y="2555"/>
              </a:cubicBezTo>
              <a:cubicBezTo>
                <a:pt x="1834" y="1548"/>
                <a:pt x="1834" y="1548"/>
                <a:pt x="1834" y="1548"/>
              </a:cubicBezTo>
              <a:cubicBezTo>
                <a:pt x="1771" y="1601"/>
                <a:pt x="1704" y="1650"/>
                <a:pt x="1634" y="1694"/>
              </a:cubicBezTo>
              <a:lnTo>
                <a:pt x="1634" y="2555"/>
              </a:lnTo>
              <a:close/>
              <a:moveTo>
                <a:pt x="1224" y="1881"/>
              </a:moveTo>
              <a:cubicBezTo>
                <a:pt x="1224" y="2555"/>
                <a:pt x="1224" y="2555"/>
                <a:pt x="1224" y="2555"/>
              </a:cubicBezTo>
              <a:cubicBezTo>
                <a:pt x="1424" y="2555"/>
                <a:pt x="1424" y="2555"/>
                <a:pt x="1424" y="2555"/>
              </a:cubicBezTo>
              <a:cubicBezTo>
                <a:pt x="1424" y="1806"/>
                <a:pt x="1424" y="1806"/>
                <a:pt x="1424" y="1806"/>
              </a:cubicBezTo>
              <a:cubicBezTo>
                <a:pt x="1413" y="1811"/>
                <a:pt x="1403" y="1816"/>
                <a:pt x="1392" y="1820"/>
              </a:cubicBezTo>
              <a:cubicBezTo>
                <a:pt x="1337" y="1844"/>
                <a:pt x="1281" y="1864"/>
                <a:pt x="1224" y="1881"/>
              </a:cubicBezTo>
              <a:close/>
              <a:moveTo>
                <a:pt x="2137" y="0"/>
              </a:moveTo>
              <a:cubicBezTo>
                <a:pt x="1713" y="424"/>
                <a:pt x="1713" y="424"/>
                <a:pt x="1713" y="424"/>
              </a:cubicBezTo>
              <a:cubicBezTo>
                <a:pt x="1854" y="565"/>
                <a:pt x="1854" y="565"/>
                <a:pt x="1854" y="565"/>
              </a:cubicBezTo>
              <a:cubicBezTo>
                <a:pt x="2030" y="390"/>
                <a:pt x="2030" y="390"/>
                <a:pt x="2030" y="390"/>
              </a:cubicBezTo>
              <a:cubicBezTo>
                <a:pt x="1956" y="1045"/>
                <a:pt x="1399" y="1555"/>
                <a:pt x="724" y="1555"/>
              </a:cubicBezTo>
              <a:cubicBezTo>
                <a:pt x="0" y="1555"/>
                <a:pt x="0" y="1555"/>
                <a:pt x="0" y="1555"/>
              </a:cubicBezTo>
              <a:cubicBezTo>
                <a:pt x="0" y="1755"/>
                <a:pt x="0" y="1755"/>
                <a:pt x="0" y="1755"/>
              </a:cubicBezTo>
              <a:cubicBezTo>
                <a:pt x="724" y="1755"/>
                <a:pt x="724" y="1755"/>
                <a:pt x="724" y="1755"/>
              </a:cubicBezTo>
              <a:cubicBezTo>
                <a:pt x="1129" y="1755"/>
                <a:pt x="1509" y="1598"/>
                <a:pt x="1795" y="1312"/>
              </a:cubicBezTo>
              <a:cubicBezTo>
                <a:pt x="2049" y="1058"/>
                <a:pt x="2201" y="731"/>
                <a:pt x="2232" y="378"/>
              </a:cubicBezTo>
              <a:cubicBezTo>
                <a:pt x="2416" y="562"/>
                <a:pt x="2416" y="562"/>
                <a:pt x="2416" y="562"/>
              </a:cubicBezTo>
              <a:cubicBezTo>
                <a:pt x="2558" y="420"/>
                <a:pt x="2558" y="420"/>
                <a:pt x="2558" y="420"/>
              </a:cubicBezTo>
              <a:lnTo>
                <a:pt x="2137" y="0"/>
              </a:lnTo>
              <a:close/>
              <a:moveTo>
                <a:pt x="2137" y="0"/>
              </a:moveTo>
              <a:cubicBezTo>
                <a:pt x="2137" y="0"/>
                <a:pt x="2137" y="0"/>
                <a:pt x="2137" y="0"/>
              </a:cubicBezTo>
            </a:path>
          </a:pathLst>
        </a:custGeom>
        <a:solidFill>
          <a:srgbClr val="111111"/>
        </a:solidFill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63.57"/>
    <col customWidth="1" min="3" max="3" width="22.86"/>
    <col customWidth="1" min="4" max="9" width="9.14"/>
    <col customWidth="1" min="10" max="26" width="8.71"/>
  </cols>
  <sheetData>
    <row r="1" ht="20.25" customHeight="1">
      <c r="A1" s="1" t="s">
        <v>0</v>
      </c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9.5" customHeight="1">
      <c r="A3" s="4"/>
      <c r="B3" s="4"/>
      <c r="C3" s="4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9.5" customHeight="1">
      <c r="A4" s="4"/>
      <c r="B4" s="4"/>
      <c r="C4" s="4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9.5" customHeight="1">
      <c r="A5" s="5" t="s">
        <v>1</v>
      </c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9.5" customHeight="1">
      <c r="A6" s="6" t="s">
        <v>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9.5" customHeight="1">
      <c r="A7" s="6"/>
      <c r="B7" s="6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9.5" customHeight="1">
      <c r="A8" s="6"/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9.5" customHeight="1">
      <c r="A9" s="6"/>
      <c r="B9" s="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9.5" customHeight="1">
      <c r="A10" s="6"/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9.5" customHeight="1">
      <c r="A11" s="6"/>
      <c r="B11" s="6"/>
      <c r="C11" s="7" t="s">
        <v>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9.5" customHeight="1">
      <c r="A12" s="6"/>
      <c r="B12" s="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9.5" customHeight="1">
      <c r="A13" s="3"/>
      <c r="B13" s="8"/>
      <c r="C13" s="9">
        <f>C35</f>
        <v>166383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9.5" customHeight="1">
      <c r="A14" s="3"/>
      <c r="B14" s="8"/>
      <c r="C14" s="1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9.5" customHeight="1">
      <c r="A15" s="3"/>
      <c r="B15" s="8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4.75" customHeight="1">
      <c r="A16" s="12" t="s">
        <v>4</v>
      </c>
      <c r="B16" s="13"/>
      <c r="C16" s="1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4.75" customHeight="1">
      <c r="A17" s="15" t="s">
        <v>5</v>
      </c>
      <c r="B17" s="14"/>
      <c r="C17" s="16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4.75" customHeight="1">
      <c r="A18" s="17" t="s">
        <v>7</v>
      </c>
      <c r="B18" s="14"/>
      <c r="C18" s="18">
        <v>32387.0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4.75" customHeight="1">
      <c r="A19" s="17" t="s">
        <v>8</v>
      </c>
      <c r="B19" s="14"/>
      <c r="C19" s="18">
        <v>74526.0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4.75" customHeight="1">
      <c r="A20" s="17" t="s">
        <v>9</v>
      </c>
      <c r="B20" s="14"/>
      <c r="C20" s="18">
        <v>6999.0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4.75" customHeight="1">
      <c r="A21" s="17" t="s">
        <v>10</v>
      </c>
      <c r="B21" s="14"/>
      <c r="C21" s="18">
        <v>500.0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4.75" customHeight="1">
      <c r="A22" s="17" t="s">
        <v>11</v>
      </c>
      <c r="B22" s="14"/>
      <c r="C22" s="1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4.75" customHeight="1">
      <c r="A23" s="19" t="s">
        <v>12</v>
      </c>
      <c r="B23" s="14"/>
      <c r="C23" s="18">
        <v>500.0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4.75" customHeight="1">
      <c r="A24" s="19" t="s">
        <v>13</v>
      </c>
      <c r="B24" s="14"/>
      <c r="C24" s="18">
        <v>1000.0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4.75" customHeight="1">
      <c r="A25" s="17" t="s">
        <v>14</v>
      </c>
      <c r="B25" s="14"/>
      <c r="C25" s="18">
        <v>600.0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4.75" customHeight="1">
      <c r="A26" s="17"/>
      <c r="B26" s="14"/>
      <c r="C26" s="1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4.75" customHeight="1">
      <c r="A27" s="20" t="s">
        <v>15</v>
      </c>
      <c r="B27" s="14"/>
      <c r="C27" s="21">
        <f>SUM(C18:C26)</f>
        <v>116512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4.75" customHeight="1">
      <c r="A28" s="22" t="s">
        <v>16</v>
      </c>
      <c r="B28" s="14"/>
      <c r="C28" s="16" t="s">
        <v>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4.75" customHeight="1">
      <c r="A29" s="17" t="s">
        <v>17</v>
      </c>
      <c r="B29" s="14"/>
      <c r="C29" s="18">
        <v>39229.0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4.75" customHeight="1">
      <c r="A30" s="17" t="s">
        <v>18</v>
      </c>
      <c r="B30" s="14"/>
      <c r="C30" s="18">
        <v>8992.0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4.75" customHeight="1">
      <c r="A31" s="17" t="s">
        <v>19</v>
      </c>
      <c r="B31" s="14"/>
      <c r="C31" s="18">
        <v>1650.0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4.75" customHeight="1">
      <c r="A32" s="17"/>
      <c r="B32" s="14"/>
      <c r="C32" s="1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4.75" customHeight="1">
      <c r="A33" s="17"/>
      <c r="B33" s="14"/>
      <c r="C33" s="1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4.75" customHeight="1">
      <c r="A34" s="20" t="s">
        <v>20</v>
      </c>
      <c r="B34" s="14"/>
      <c r="C34" s="21">
        <f>SUM(C29:C33)</f>
        <v>49871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4.75" customHeight="1">
      <c r="A35" s="23" t="s">
        <v>3</v>
      </c>
      <c r="B35" s="14"/>
      <c r="C35" s="21">
        <f>C27+C34</f>
        <v>166383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4.75" customHeight="1">
      <c r="A36" s="24"/>
      <c r="B36" s="24"/>
      <c r="C36" s="2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4.75" customHeight="1">
      <c r="A37" s="24"/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4.75" customHeight="1">
      <c r="A38" s="24"/>
      <c r="B38" s="24"/>
      <c r="C38" s="26" t="s">
        <v>21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4.75" customHeight="1">
      <c r="A39" s="24"/>
      <c r="B39" s="2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4.75" customHeight="1">
      <c r="A40" s="24"/>
      <c r="B40" s="24"/>
      <c r="C40" s="9">
        <f>C69</f>
        <v>166271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4.75" customHeight="1">
      <c r="A41" s="24"/>
      <c r="B41" s="24"/>
      <c r="C41" s="10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4.75" customHeight="1">
      <c r="A42" s="27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4.75" customHeight="1">
      <c r="A43" s="28" t="s">
        <v>22</v>
      </c>
      <c r="B43" s="29"/>
      <c r="C43" s="30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4.75" customHeight="1">
      <c r="A44" s="31" t="s">
        <v>23</v>
      </c>
      <c r="C44" s="32" t="s">
        <v>6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24.75" customHeight="1">
      <c r="A45" s="33" t="s">
        <v>24</v>
      </c>
      <c r="C45" s="34">
        <v>38682.0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24.75" customHeight="1">
      <c r="A46" s="33" t="s">
        <v>25</v>
      </c>
      <c r="C46" s="34">
        <v>3768.0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4.75" customHeight="1">
      <c r="A47" s="33" t="s">
        <v>26</v>
      </c>
      <c r="C47" s="34">
        <v>1000.0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24.75" customHeight="1">
      <c r="A48" s="33" t="s">
        <v>27</v>
      </c>
      <c r="C48" s="34">
        <v>4233.0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4.75" customHeight="1">
      <c r="A49" s="33" t="s">
        <v>28</v>
      </c>
      <c r="C49" s="34">
        <v>2720.0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24.75" customHeight="1">
      <c r="A50" s="33" t="s">
        <v>29</v>
      </c>
      <c r="C50" s="34">
        <v>5600.0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24.75" customHeight="1">
      <c r="A51" s="33" t="s">
        <v>30</v>
      </c>
      <c r="C51" s="3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24.75" customHeight="1">
      <c r="A52" s="33"/>
      <c r="C52" s="3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24.75" customHeight="1">
      <c r="A53" s="35" t="s">
        <v>31</v>
      </c>
      <c r="B53" s="30"/>
      <c r="C53" s="36">
        <f>SUM(C45:C52)</f>
        <v>56003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24.75" customHeight="1">
      <c r="A54" s="31" t="s">
        <v>32</v>
      </c>
      <c r="C54" s="32" t="s">
        <v>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24.75" customHeight="1">
      <c r="A55" s="33" t="s">
        <v>33</v>
      </c>
      <c r="C55" s="34">
        <v>39000.0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24.75" customHeight="1">
      <c r="A56" s="33" t="s">
        <v>34</v>
      </c>
      <c r="C56" s="34">
        <v>956.0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24.75" customHeight="1">
      <c r="A57" s="33" t="s">
        <v>35</v>
      </c>
      <c r="C57" s="34">
        <v>9500.0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24.75" customHeight="1">
      <c r="A58" s="33" t="s">
        <v>30</v>
      </c>
      <c r="C58" s="3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24.75" customHeight="1">
      <c r="A59" s="33"/>
      <c r="C59" s="3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24.75" customHeight="1">
      <c r="A60" s="35" t="s">
        <v>36</v>
      </c>
      <c r="B60" s="30"/>
      <c r="C60" s="36">
        <f>C55+C57+C58+C59-C56</f>
        <v>47544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24.75" customHeight="1">
      <c r="A61" s="31" t="s">
        <v>37</v>
      </c>
      <c r="C61" s="32" t="s">
        <v>6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24.75" customHeight="1">
      <c r="A62" s="33" t="s">
        <v>38</v>
      </c>
      <c r="C62" s="34">
        <v>15000.0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24.75" customHeight="1">
      <c r="A63" s="33" t="s">
        <v>39</v>
      </c>
      <c r="C63" s="34">
        <v>45724.0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24.75" customHeight="1">
      <c r="A64" s="33" t="s">
        <v>40</v>
      </c>
      <c r="C64" s="34">
        <v>0.0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24.75" customHeight="1">
      <c r="A65" s="33" t="s">
        <v>41</v>
      </c>
      <c r="C65" s="3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24.75" customHeight="1">
      <c r="A66" s="33" t="s">
        <v>42</v>
      </c>
      <c r="C66" s="34">
        <v>2000.0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24.75" customHeight="1">
      <c r="A67" s="8" t="s">
        <v>19</v>
      </c>
      <c r="C67" s="3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24.75" customHeight="1">
      <c r="A68" s="35" t="s">
        <v>43</v>
      </c>
      <c r="B68" s="30"/>
      <c r="C68" s="36">
        <f>SUM(C62:C67)</f>
        <v>62724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24.75" customHeight="1">
      <c r="A69" s="35" t="s">
        <v>44</v>
      </c>
      <c r="B69" s="30"/>
      <c r="C69" s="36">
        <f>C60+C53+C68</f>
        <v>166271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24.75" customHeight="1">
      <c r="A70" s="3"/>
      <c r="C70" s="1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24.75" customHeight="1">
      <c r="A71" s="3"/>
      <c r="C71" s="1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24.75" customHeight="1">
      <c r="A72" s="3"/>
      <c r="C72" s="1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24.75" customHeight="1">
      <c r="A73" s="3"/>
      <c r="C73" s="1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24.75" customHeight="1">
      <c r="A74" s="3"/>
      <c r="C74" s="11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24.75" customHeight="1">
      <c r="A75" s="3"/>
      <c r="C75" s="11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24.75" customHeight="1">
      <c r="A76" s="3"/>
      <c r="C76" s="11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24.75" customHeight="1">
      <c r="A77" s="3"/>
      <c r="C77" s="11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24.75" customHeight="1">
      <c r="A78" s="3"/>
      <c r="C78" s="11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24.75" customHeight="1">
      <c r="A79" s="3"/>
      <c r="C79" s="1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24.75" customHeight="1">
      <c r="A80" s="3"/>
      <c r="C80" s="11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24.75" customHeight="1">
      <c r="A81" s="3"/>
      <c r="C81" s="11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24.75" customHeight="1">
      <c r="A82" s="3"/>
      <c r="C82" s="11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24.75" customHeight="1">
      <c r="A83" s="3"/>
      <c r="C83" s="11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24.75" customHeight="1">
      <c r="A84" s="3"/>
      <c r="C84" s="11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24.75" customHeight="1">
      <c r="A85" s="3"/>
      <c r="C85" s="11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24.75" customHeight="1">
      <c r="A86" s="3"/>
      <c r="C86" s="11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24.75" customHeight="1">
      <c r="A87" s="3"/>
      <c r="C87" s="11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24.75" customHeight="1">
      <c r="A88" s="3"/>
      <c r="C88" s="11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24.75" customHeight="1">
      <c r="A89" s="3"/>
      <c r="C89" s="11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24.75" customHeight="1">
      <c r="A90" s="3"/>
      <c r="C90" s="11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24.75" customHeight="1">
      <c r="A91" s="3"/>
      <c r="C91" s="11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24.75" customHeight="1">
      <c r="A92" s="3"/>
      <c r="C92" s="11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24.75" customHeight="1">
      <c r="A93" s="3"/>
      <c r="C93" s="11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24.75" customHeight="1">
      <c r="A94" s="3"/>
      <c r="C94" s="11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24.75" customHeight="1">
      <c r="A95" s="3"/>
      <c r="C95" s="11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24.75" customHeight="1">
      <c r="A96" s="3"/>
      <c r="C96" s="11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24.75" customHeight="1">
      <c r="A97" s="3"/>
      <c r="C97" s="11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24.75" customHeight="1">
      <c r="A98" s="3"/>
      <c r="C98" s="11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24.75" customHeight="1">
      <c r="A99" s="3"/>
      <c r="C99" s="11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24.75" customHeight="1">
      <c r="A100" s="3"/>
      <c r="C100" s="11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24.75" customHeight="1">
      <c r="A101" s="3"/>
      <c r="C101" s="11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24.75" customHeight="1">
      <c r="A102" s="3"/>
      <c r="C102" s="1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24.75" customHeight="1">
      <c r="A103" s="3"/>
      <c r="C103" s="11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24.75" customHeight="1">
      <c r="A104" s="3"/>
      <c r="C104" s="11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24.75" customHeight="1">
      <c r="A105" s="3"/>
      <c r="B105" s="8"/>
      <c r="C105" s="11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24.75" customHeight="1">
      <c r="A106" s="3"/>
      <c r="B106" s="8"/>
      <c r="C106" s="11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24.75" customHeight="1">
      <c r="A107" s="3"/>
      <c r="B107" s="8"/>
      <c r="C107" s="11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24.75" customHeight="1">
      <c r="A108" s="3"/>
      <c r="B108" s="8"/>
      <c r="C108" s="11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24.75" customHeight="1">
      <c r="A109" s="3"/>
      <c r="B109" s="8"/>
      <c r="C109" s="11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24.75" customHeight="1">
      <c r="A110" s="3"/>
      <c r="B110" s="8"/>
      <c r="C110" s="11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24.75" customHeight="1">
      <c r="A111" s="3"/>
      <c r="B111" s="8"/>
      <c r="C111" s="11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24.75" customHeight="1">
      <c r="A112" s="3"/>
      <c r="B112" s="8"/>
      <c r="C112" s="11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24.75" customHeight="1">
      <c r="A113" s="3"/>
      <c r="B113" s="8"/>
      <c r="C113" s="11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24.75" customHeight="1">
      <c r="A114" s="3"/>
      <c r="B114" s="8"/>
      <c r="C114" s="11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24.75" customHeight="1">
      <c r="A115" s="3"/>
      <c r="B115" s="8"/>
      <c r="C115" s="11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24.75" customHeight="1">
      <c r="A116" s="3"/>
      <c r="B116" s="8"/>
      <c r="C116" s="11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24.75" customHeight="1">
      <c r="A117" s="3"/>
      <c r="B117" s="8"/>
      <c r="C117" s="11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24.75" customHeight="1">
      <c r="A118" s="3"/>
      <c r="B118" s="8"/>
      <c r="C118" s="11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24.75" customHeight="1">
      <c r="A119" s="3"/>
      <c r="B119" s="8"/>
      <c r="C119" s="11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24.75" customHeight="1">
      <c r="A120" s="3"/>
      <c r="B120" s="8"/>
      <c r="C120" s="11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24.75" customHeight="1">
      <c r="A121" s="3"/>
      <c r="B121" s="8"/>
      <c r="C121" s="11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24.75" customHeight="1">
      <c r="A122" s="3"/>
      <c r="B122" s="8"/>
      <c r="C122" s="11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24.75" customHeight="1">
      <c r="A123" s="3"/>
      <c r="B123" s="8"/>
      <c r="C123" s="11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24.75" customHeight="1">
      <c r="A124" s="3"/>
      <c r="B124" s="8"/>
      <c r="C124" s="11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24.75" customHeight="1">
      <c r="A125" s="3"/>
      <c r="B125" s="8"/>
      <c r="C125" s="11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24.75" customHeight="1">
      <c r="A126" s="3"/>
      <c r="B126" s="8"/>
      <c r="C126" s="11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24.75" customHeight="1">
      <c r="A127" s="3"/>
      <c r="B127" s="8"/>
      <c r="C127" s="11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24.75" customHeight="1">
      <c r="A128" s="3"/>
      <c r="B128" s="8"/>
      <c r="C128" s="11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24.75" customHeight="1">
      <c r="A129" s="3"/>
      <c r="B129" s="8"/>
      <c r="C129" s="11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24.75" customHeight="1">
      <c r="A130" s="3"/>
      <c r="B130" s="8"/>
      <c r="C130" s="11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24.75" customHeight="1">
      <c r="A131" s="3"/>
      <c r="B131" s="8"/>
      <c r="C131" s="11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24.75" customHeight="1">
      <c r="A132" s="3"/>
      <c r="B132" s="8"/>
      <c r="C132" s="11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24.75" customHeight="1">
      <c r="A133" s="3"/>
      <c r="B133" s="8"/>
      <c r="C133" s="11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24.75" customHeight="1">
      <c r="A134" s="3"/>
      <c r="B134" s="8"/>
      <c r="C134" s="11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8"/>
      <c r="C135" s="11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8"/>
      <c r="C136" s="11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8"/>
      <c r="C137" s="11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8"/>
      <c r="C138" s="11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8"/>
      <c r="C139" s="11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8"/>
      <c r="C140" s="11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8"/>
      <c r="C141" s="11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8"/>
      <c r="C142" s="11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8"/>
      <c r="C143" s="11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8"/>
      <c r="C144" s="11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8"/>
      <c r="C145" s="11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8"/>
      <c r="C146" s="11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8"/>
      <c r="C147" s="11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8"/>
      <c r="C148" s="11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8"/>
      <c r="C149" s="11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8"/>
      <c r="C150" s="11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8"/>
      <c r="C151" s="11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8"/>
      <c r="C152" s="11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8"/>
      <c r="C153" s="11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8"/>
      <c r="C154" s="11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8"/>
      <c r="C155" s="11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8"/>
      <c r="C156" s="11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8"/>
      <c r="C157" s="11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8"/>
      <c r="C158" s="11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8"/>
      <c r="C159" s="11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8"/>
      <c r="C160" s="11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8"/>
      <c r="C161" s="11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8"/>
      <c r="C162" s="11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8"/>
      <c r="C163" s="11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8"/>
      <c r="C164" s="11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8"/>
      <c r="C165" s="11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8"/>
      <c r="C166" s="11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8"/>
      <c r="C167" s="11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8"/>
      <c r="C168" s="11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8"/>
      <c r="C169" s="11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8"/>
      <c r="C170" s="11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8"/>
      <c r="C171" s="11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8"/>
      <c r="C172" s="1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8"/>
      <c r="C173" s="1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8"/>
      <c r="C174" s="11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8"/>
      <c r="C175" s="11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8"/>
      <c r="C176" s="11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8"/>
      <c r="C177" s="1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8"/>
      <c r="C178" s="1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8"/>
      <c r="C179" s="1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8"/>
      <c r="C180" s="1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8"/>
      <c r="C181" s="1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8"/>
      <c r="C182" s="1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8"/>
      <c r="C183" s="1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8"/>
      <c r="C184" s="1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8"/>
      <c r="C185" s="1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8"/>
      <c r="C186" s="1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8"/>
      <c r="C187" s="1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8"/>
      <c r="C188" s="1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8"/>
      <c r="C189" s="1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8"/>
      <c r="C190" s="1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8"/>
      <c r="C191" s="1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8"/>
      <c r="C192" s="1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8"/>
      <c r="C193" s="1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8"/>
      <c r="C194" s="1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8"/>
      <c r="C195" s="1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8"/>
      <c r="C196" s="1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8"/>
      <c r="C197" s="1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8"/>
      <c r="C198" s="1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8"/>
      <c r="C199" s="1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8"/>
      <c r="C200" s="1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8"/>
      <c r="C201" s="1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8"/>
      <c r="C202" s="1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8"/>
      <c r="C203" s="1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8"/>
      <c r="C204" s="1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8"/>
      <c r="C205" s="1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8"/>
      <c r="C206" s="1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8"/>
      <c r="C207" s="1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8"/>
      <c r="C208" s="1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8"/>
      <c r="C209" s="1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8"/>
      <c r="C210" s="1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8"/>
      <c r="C211" s="1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8"/>
      <c r="C212" s="1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8"/>
      <c r="C213" s="1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8"/>
      <c r="C214" s="1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8"/>
      <c r="C215" s="1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8"/>
      <c r="C216" s="1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8"/>
      <c r="C217" s="1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8"/>
      <c r="C218" s="1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8"/>
      <c r="C219" s="1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8"/>
      <c r="C220" s="1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8"/>
      <c r="C221" s="1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8"/>
      <c r="C222" s="1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8"/>
      <c r="C223" s="1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8"/>
      <c r="C224" s="1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8"/>
      <c r="C225" s="1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8"/>
      <c r="C226" s="1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8"/>
      <c r="C227" s="1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8"/>
      <c r="C228" s="1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8"/>
      <c r="C229" s="1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8"/>
      <c r="C230" s="1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8"/>
      <c r="C231" s="1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8"/>
      <c r="C232" s="1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8"/>
      <c r="C233" s="1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8"/>
      <c r="C234" s="1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8"/>
      <c r="C235" s="1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8"/>
      <c r="C236" s="1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8"/>
      <c r="C237" s="1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8"/>
      <c r="C238" s="1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8"/>
      <c r="C239" s="1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8"/>
      <c r="C240" s="1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8"/>
      <c r="C241" s="1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8"/>
      <c r="C242" s="1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8"/>
      <c r="C243" s="1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8"/>
      <c r="C244" s="1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8"/>
      <c r="C245" s="1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8"/>
      <c r="C246" s="1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8"/>
      <c r="C247" s="1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8"/>
      <c r="C248" s="1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8"/>
      <c r="C249" s="1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8"/>
      <c r="C250" s="1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8"/>
      <c r="C251" s="1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8"/>
      <c r="C252" s="1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8"/>
      <c r="C253" s="1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8"/>
      <c r="C254" s="1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8"/>
      <c r="C255" s="1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8"/>
      <c r="C256" s="1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8"/>
      <c r="C257" s="1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8"/>
      <c r="C258" s="1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8"/>
      <c r="C259" s="1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8"/>
      <c r="C260" s="1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8"/>
      <c r="C261" s="1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8"/>
      <c r="C262" s="1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8"/>
      <c r="C263" s="1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8"/>
      <c r="C264" s="1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8"/>
      <c r="C265" s="1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8"/>
      <c r="C266" s="1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8"/>
      <c r="C267" s="1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8"/>
      <c r="C268" s="1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8"/>
      <c r="C269" s="1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8"/>
      <c r="C270" s="1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8"/>
      <c r="C271" s="1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8"/>
      <c r="C272" s="1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8"/>
      <c r="C273" s="1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8"/>
      <c r="C274" s="1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8"/>
      <c r="C275" s="1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8"/>
      <c r="C276" s="1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8"/>
      <c r="C277" s="1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8"/>
      <c r="C278" s="1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8"/>
      <c r="C279" s="1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8"/>
      <c r="C280" s="1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8"/>
      <c r="C281" s="1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8"/>
      <c r="C282" s="1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8"/>
      <c r="C283" s="1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8"/>
      <c r="C284" s="1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8"/>
      <c r="C285" s="1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8"/>
      <c r="C286" s="1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8"/>
      <c r="C287" s="1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8"/>
      <c r="C288" s="1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8"/>
      <c r="C289" s="1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8"/>
      <c r="C290" s="1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8"/>
      <c r="C291" s="1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8"/>
      <c r="C292" s="1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8"/>
      <c r="C293" s="1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8"/>
      <c r="C294" s="1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8"/>
      <c r="C295" s="1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8"/>
      <c r="C296" s="1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8"/>
      <c r="C297" s="1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8"/>
      <c r="C298" s="1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8"/>
      <c r="C299" s="1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8"/>
      <c r="C300" s="1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8"/>
      <c r="C301" s="1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8"/>
      <c r="C302" s="1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8"/>
      <c r="C303" s="1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8"/>
      <c r="C304" s="1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8"/>
      <c r="C305" s="1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8"/>
      <c r="C306" s="1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8"/>
      <c r="C307" s="1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8"/>
      <c r="C308" s="1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8"/>
      <c r="C309" s="1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8"/>
      <c r="C310" s="1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8"/>
      <c r="C311" s="1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8"/>
      <c r="C312" s="1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8"/>
      <c r="C313" s="1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8"/>
      <c r="C314" s="1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8"/>
      <c r="C315" s="1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8"/>
      <c r="C316" s="1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8"/>
      <c r="C317" s="1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8"/>
      <c r="C318" s="1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8"/>
      <c r="C319" s="1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8"/>
      <c r="C320" s="1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8"/>
      <c r="C321" s="1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8"/>
      <c r="C322" s="1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8"/>
      <c r="C323" s="1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8"/>
      <c r="C324" s="1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8"/>
      <c r="C325" s="1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8"/>
      <c r="C326" s="1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8"/>
      <c r="C327" s="1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8"/>
      <c r="C328" s="1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8"/>
      <c r="C329" s="1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8"/>
      <c r="C330" s="1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8"/>
      <c r="C331" s="1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8"/>
      <c r="C332" s="1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8"/>
      <c r="C333" s="1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8"/>
      <c r="C334" s="1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8"/>
      <c r="C335" s="1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8"/>
      <c r="C336" s="1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8"/>
      <c r="C337" s="1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8"/>
      <c r="C338" s="1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8"/>
      <c r="C339" s="1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8"/>
      <c r="C340" s="1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8"/>
      <c r="C341" s="1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8"/>
      <c r="C342" s="1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8"/>
      <c r="C343" s="1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8"/>
      <c r="C344" s="1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8"/>
      <c r="C345" s="1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8"/>
      <c r="C346" s="1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8"/>
      <c r="C347" s="1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8"/>
      <c r="C348" s="1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8"/>
      <c r="C349" s="1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8"/>
      <c r="C350" s="1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8"/>
      <c r="C351" s="1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8"/>
      <c r="C352" s="1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8"/>
      <c r="C353" s="1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8"/>
      <c r="C354" s="1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8"/>
      <c r="C355" s="1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8"/>
      <c r="C356" s="1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8"/>
      <c r="C357" s="1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8"/>
      <c r="C358" s="1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8"/>
      <c r="C359" s="1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8"/>
      <c r="C360" s="1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8"/>
      <c r="C361" s="1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8"/>
      <c r="C362" s="1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8"/>
      <c r="C363" s="1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8"/>
      <c r="C364" s="1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8"/>
      <c r="C365" s="1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8"/>
      <c r="C366" s="1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8"/>
      <c r="C367" s="1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8"/>
      <c r="C368" s="1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8"/>
      <c r="C369" s="1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8"/>
      <c r="C370" s="1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8"/>
      <c r="C371" s="1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8"/>
      <c r="C372" s="1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8"/>
      <c r="C373" s="1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8"/>
      <c r="C374" s="1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8"/>
      <c r="C375" s="1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8"/>
      <c r="C376" s="1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8"/>
      <c r="C377" s="1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8"/>
      <c r="C378" s="1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8"/>
      <c r="C379" s="1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8"/>
      <c r="C380" s="1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8"/>
      <c r="C381" s="1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8"/>
      <c r="C382" s="1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8"/>
      <c r="C383" s="1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8"/>
      <c r="C384" s="1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8"/>
      <c r="C385" s="1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8"/>
      <c r="C386" s="1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8"/>
      <c r="C387" s="1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8"/>
      <c r="C388" s="1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8"/>
      <c r="C389" s="1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8"/>
      <c r="C390" s="1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8"/>
      <c r="C391" s="1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8"/>
      <c r="C392" s="1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8"/>
      <c r="C393" s="1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8"/>
      <c r="C394" s="1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8"/>
      <c r="C395" s="1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8"/>
      <c r="C396" s="1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8"/>
      <c r="C397" s="1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8"/>
      <c r="C398" s="1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8"/>
      <c r="C399" s="1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8"/>
      <c r="C400" s="1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8"/>
      <c r="C401" s="1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8"/>
      <c r="C402" s="1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8"/>
      <c r="C403" s="1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8"/>
      <c r="C404" s="1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8"/>
      <c r="C405" s="1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8"/>
      <c r="C406" s="1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8"/>
      <c r="C407" s="1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8"/>
      <c r="C408" s="1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8"/>
      <c r="C409" s="1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8"/>
      <c r="C410" s="1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8"/>
      <c r="C411" s="1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8"/>
      <c r="C412" s="1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8"/>
      <c r="C413" s="1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8"/>
      <c r="C414" s="1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8"/>
      <c r="C415" s="1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8"/>
      <c r="C416" s="1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8"/>
      <c r="C417" s="1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8"/>
      <c r="C418" s="1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8"/>
      <c r="C419" s="1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8"/>
      <c r="C420" s="1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8"/>
      <c r="C421" s="1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8"/>
      <c r="C422" s="1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8"/>
      <c r="C423" s="1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8"/>
      <c r="C424" s="1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8"/>
      <c r="C425" s="1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8"/>
      <c r="C426" s="1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8"/>
      <c r="C427" s="1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8"/>
      <c r="C428" s="1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8"/>
      <c r="C429" s="1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8"/>
      <c r="C430" s="1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8"/>
      <c r="C431" s="1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8"/>
      <c r="C432" s="1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8"/>
      <c r="C433" s="1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8"/>
      <c r="C434" s="1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8"/>
      <c r="C435" s="1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8"/>
      <c r="C436" s="1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8"/>
      <c r="C437" s="1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8"/>
      <c r="C438" s="1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8"/>
      <c r="C439" s="1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8"/>
      <c r="C440" s="1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8"/>
      <c r="C441" s="1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8"/>
      <c r="C442" s="1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8"/>
      <c r="C443" s="1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8"/>
      <c r="C444" s="1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8"/>
      <c r="C445" s="1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8"/>
      <c r="C446" s="1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8"/>
      <c r="C447" s="1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8"/>
      <c r="C448" s="1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8"/>
      <c r="C449" s="1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8"/>
      <c r="C450" s="1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8"/>
      <c r="C451" s="1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8"/>
      <c r="C452" s="1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8"/>
      <c r="C453" s="1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8"/>
      <c r="C454" s="1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8"/>
      <c r="C455" s="1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8"/>
      <c r="C456" s="1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8"/>
      <c r="C457" s="1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8"/>
      <c r="C458" s="1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8"/>
      <c r="C459" s="1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8"/>
      <c r="C460" s="1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8"/>
      <c r="C461" s="1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8"/>
      <c r="C462" s="1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8"/>
      <c r="C463" s="1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8"/>
      <c r="C464" s="1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8"/>
      <c r="C465" s="1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8"/>
      <c r="C466" s="1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8"/>
      <c r="C467" s="1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8"/>
      <c r="C468" s="1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8"/>
      <c r="C469" s="1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8"/>
      <c r="C470" s="1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8"/>
      <c r="C471" s="1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8"/>
      <c r="C472" s="1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8"/>
      <c r="C473" s="1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8"/>
      <c r="C474" s="1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8"/>
      <c r="C475" s="1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8"/>
      <c r="C476" s="1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8"/>
      <c r="C477" s="1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8"/>
      <c r="C478" s="1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8"/>
      <c r="C479" s="1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8"/>
      <c r="C480" s="1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8"/>
      <c r="C481" s="1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8"/>
      <c r="C482" s="1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8"/>
      <c r="C483" s="1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8"/>
      <c r="C484" s="1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8"/>
      <c r="C485" s="1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8"/>
      <c r="C486" s="1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8"/>
      <c r="C487" s="1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8"/>
      <c r="C488" s="1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8"/>
      <c r="C489" s="1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8"/>
      <c r="C490" s="1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8"/>
      <c r="C491" s="1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8"/>
      <c r="C492" s="1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8"/>
      <c r="C493" s="1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8"/>
      <c r="C494" s="1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8"/>
      <c r="C495" s="1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8"/>
      <c r="C496" s="1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8"/>
      <c r="C497" s="1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8"/>
      <c r="C498" s="1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8"/>
      <c r="C499" s="1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8"/>
      <c r="C500" s="1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8"/>
      <c r="C501" s="1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8"/>
      <c r="C502" s="1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8"/>
      <c r="C503" s="1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8"/>
      <c r="C504" s="1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8"/>
      <c r="C505" s="1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8"/>
      <c r="C506" s="1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8"/>
      <c r="C507" s="1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8"/>
      <c r="C508" s="1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8"/>
      <c r="C509" s="1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8"/>
      <c r="C510" s="1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8"/>
      <c r="C511" s="1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8"/>
      <c r="C512" s="1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8"/>
      <c r="C513" s="1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8"/>
      <c r="C514" s="1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8"/>
      <c r="C515" s="1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8"/>
      <c r="C516" s="1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8"/>
      <c r="C517" s="1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8"/>
      <c r="C518" s="1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8"/>
      <c r="C519" s="1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8"/>
      <c r="C520" s="1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8"/>
      <c r="C521" s="1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8"/>
      <c r="C522" s="1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8"/>
      <c r="C523" s="1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8"/>
      <c r="C524" s="1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8"/>
      <c r="C525" s="1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8"/>
      <c r="C526" s="1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8"/>
      <c r="C527" s="1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8"/>
      <c r="C528" s="1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8"/>
      <c r="C529" s="1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8"/>
      <c r="C530" s="1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8"/>
      <c r="C531" s="1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8"/>
      <c r="C532" s="1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8"/>
      <c r="C533" s="1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8"/>
      <c r="C534" s="1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8"/>
      <c r="C535" s="1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8"/>
      <c r="C536" s="1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8"/>
      <c r="C537" s="1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8"/>
      <c r="C538" s="1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8"/>
      <c r="C539" s="1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8"/>
      <c r="C540" s="1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8"/>
      <c r="C541" s="1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8"/>
      <c r="C542" s="1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8"/>
      <c r="C543" s="1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8"/>
      <c r="C544" s="1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8"/>
      <c r="C545" s="1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8"/>
      <c r="C546" s="1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8"/>
      <c r="C547" s="1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8"/>
      <c r="C548" s="1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8"/>
      <c r="C549" s="1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8"/>
      <c r="C550" s="1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8"/>
      <c r="C551" s="1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8"/>
      <c r="C552" s="1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8"/>
      <c r="C553" s="1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8"/>
      <c r="C554" s="1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8"/>
      <c r="C555" s="1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8"/>
      <c r="C556" s="1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8"/>
      <c r="C557" s="1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8"/>
      <c r="C558" s="1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8"/>
      <c r="C559" s="1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8"/>
      <c r="C560" s="1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8"/>
      <c r="C561" s="1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8"/>
      <c r="C562" s="1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8"/>
      <c r="C563" s="1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8"/>
      <c r="C564" s="1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8"/>
      <c r="C565" s="1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8"/>
      <c r="C566" s="1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8"/>
      <c r="C567" s="1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8"/>
      <c r="C568" s="1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8"/>
      <c r="C569" s="1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8"/>
      <c r="C570" s="1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8"/>
      <c r="C571" s="1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8"/>
      <c r="C572" s="1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8"/>
      <c r="C573" s="1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8"/>
      <c r="C574" s="1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8"/>
      <c r="C575" s="1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8"/>
      <c r="C576" s="1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8"/>
      <c r="C577" s="1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8"/>
      <c r="C578" s="1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8"/>
      <c r="C579" s="1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8"/>
      <c r="C580" s="1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8"/>
      <c r="C581" s="1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8"/>
      <c r="C582" s="1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8"/>
      <c r="C583" s="1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8"/>
      <c r="C584" s="1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8"/>
      <c r="C585" s="1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8"/>
      <c r="C586" s="1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8"/>
      <c r="C587" s="1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8"/>
      <c r="C588" s="1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8"/>
      <c r="C589" s="1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8"/>
      <c r="C590" s="1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8"/>
      <c r="C591" s="1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8"/>
      <c r="C592" s="1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8"/>
      <c r="C593" s="1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8"/>
      <c r="C594" s="1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8"/>
      <c r="C595" s="1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8"/>
      <c r="C596" s="1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8"/>
      <c r="C597" s="1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8"/>
      <c r="C598" s="1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8"/>
      <c r="C599" s="1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8"/>
      <c r="C600" s="1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8"/>
      <c r="C601" s="1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8"/>
      <c r="C602" s="1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8"/>
      <c r="C603" s="1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8"/>
      <c r="C604" s="1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8"/>
      <c r="C605" s="1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8"/>
      <c r="C606" s="1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8"/>
      <c r="C607" s="1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8"/>
      <c r="C608" s="1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8"/>
      <c r="C609" s="1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8"/>
      <c r="C610" s="1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8"/>
      <c r="C611" s="1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8"/>
      <c r="C612" s="1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8"/>
      <c r="C613" s="1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8"/>
      <c r="C614" s="1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8"/>
      <c r="C615" s="1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8"/>
      <c r="C616" s="1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8"/>
      <c r="C617" s="1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8"/>
      <c r="C618" s="1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8"/>
      <c r="C619" s="1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8"/>
      <c r="C620" s="1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8"/>
      <c r="C621" s="1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8"/>
      <c r="C622" s="1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8"/>
      <c r="C623" s="1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8"/>
      <c r="C624" s="1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8"/>
      <c r="C625" s="1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8"/>
      <c r="C626" s="1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8"/>
      <c r="C627" s="1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8"/>
      <c r="C628" s="1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8"/>
      <c r="C629" s="1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8"/>
      <c r="C630" s="1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8"/>
      <c r="C631" s="1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8"/>
      <c r="C632" s="1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8"/>
      <c r="C633" s="1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8"/>
      <c r="C634" s="1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8"/>
      <c r="C635" s="1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8"/>
      <c r="C636" s="1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8"/>
      <c r="C637" s="1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8"/>
      <c r="C638" s="1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8"/>
      <c r="C639" s="1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8"/>
      <c r="C640" s="1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8"/>
      <c r="C641" s="1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8"/>
      <c r="C642" s="1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8"/>
      <c r="C643" s="1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8"/>
      <c r="C644" s="1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8"/>
      <c r="C645" s="1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8"/>
      <c r="C646" s="1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8"/>
      <c r="C647" s="1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8"/>
      <c r="C648" s="1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8"/>
      <c r="C649" s="1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8"/>
      <c r="C650" s="1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8"/>
      <c r="C651" s="1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8"/>
      <c r="C652" s="1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8"/>
      <c r="C653" s="1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8"/>
      <c r="C654" s="1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8"/>
      <c r="C655" s="1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8"/>
      <c r="C656" s="1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8"/>
      <c r="C657" s="1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8"/>
      <c r="C658" s="1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8"/>
      <c r="C659" s="1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8"/>
      <c r="C660" s="1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8"/>
      <c r="C661" s="1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8"/>
      <c r="C662" s="1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8"/>
      <c r="C663" s="1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8"/>
      <c r="C664" s="1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8"/>
      <c r="C665" s="1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8"/>
      <c r="C666" s="1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8"/>
      <c r="C667" s="1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8"/>
      <c r="C668" s="1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8"/>
      <c r="C669" s="1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8"/>
      <c r="C670" s="1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8"/>
      <c r="C671" s="1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8"/>
      <c r="C672" s="1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8"/>
      <c r="C673" s="1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8"/>
      <c r="C674" s="1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8"/>
      <c r="C675" s="1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8"/>
      <c r="C676" s="1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8"/>
      <c r="C677" s="1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8"/>
      <c r="C678" s="1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8"/>
      <c r="C679" s="1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8"/>
      <c r="C680" s="1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8"/>
      <c r="C681" s="1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8"/>
      <c r="C682" s="1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8"/>
      <c r="C683" s="1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8"/>
      <c r="C684" s="1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8"/>
      <c r="C685" s="1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8"/>
      <c r="C686" s="1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8"/>
      <c r="C687" s="1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8"/>
      <c r="C688" s="1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8"/>
      <c r="C689" s="1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8"/>
      <c r="C690" s="1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8"/>
      <c r="C691" s="1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8"/>
      <c r="C692" s="1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8"/>
      <c r="C693" s="1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8"/>
      <c r="C694" s="1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8"/>
      <c r="C695" s="1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8"/>
      <c r="C696" s="1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8"/>
      <c r="C697" s="1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8"/>
      <c r="C698" s="1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8"/>
      <c r="C699" s="1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8"/>
      <c r="C700" s="1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8"/>
      <c r="C701" s="1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8"/>
      <c r="C702" s="1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8"/>
      <c r="C703" s="1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8"/>
      <c r="C704" s="1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8"/>
      <c r="C705" s="1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8"/>
      <c r="C706" s="1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8"/>
      <c r="C707" s="1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8"/>
      <c r="C708" s="1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8"/>
      <c r="C709" s="1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8"/>
      <c r="C710" s="1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8"/>
      <c r="C711" s="1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8"/>
      <c r="C712" s="1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8"/>
      <c r="C713" s="1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8"/>
      <c r="C714" s="1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8"/>
      <c r="C715" s="1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8"/>
      <c r="C716" s="1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8"/>
      <c r="C717" s="1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8"/>
      <c r="C718" s="1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8"/>
      <c r="C719" s="1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8"/>
      <c r="C720" s="1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8"/>
      <c r="C721" s="1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8"/>
      <c r="C722" s="1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8"/>
      <c r="C723" s="1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8"/>
      <c r="C724" s="1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8"/>
      <c r="C725" s="1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8"/>
      <c r="C726" s="1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8"/>
      <c r="C727" s="1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8"/>
      <c r="C728" s="1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8"/>
      <c r="C729" s="1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8"/>
      <c r="C730" s="1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8"/>
      <c r="C731" s="1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8"/>
      <c r="C732" s="1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8"/>
      <c r="C733" s="1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8"/>
      <c r="C734" s="1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8"/>
      <c r="C735" s="1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8"/>
      <c r="C736" s="1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8"/>
      <c r="C737" s="1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8"/>
      <c r="C738" s="1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8"/>
      <c r="C739" s="1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8"/>
      <c r="C740" s="1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8"/>
      <c r="C741" s="1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8"/>
      <c r="C742" s="1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8"/>
      <c r="C743" s="1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8"/>
      <c r="C744" s="1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8"/>
      <c r="C745" s="1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8"/>
      <c r="C746" s="1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8"/>
      <c r="C747" s="1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8"/>
      <c r="C748" s="1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8"/>
      <c r="C749" s="1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8"/>
      <c r="C750" s="1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8"/>
      <c r="C751" s="1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8"/>
      <c r="C752" s="1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8"/>
      <c r="C753" s="1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8"/>
      <c r="C754" s="1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8"/>
      <c r="C755" s="1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8"/>
      <c r="C756" s="1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8"/>
      <c r="C757" s="1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8"/>
      <c r="C758" s="1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8"/>
      <c r="C759" s="1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8"/>
      <c r="C760" s="1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8"/>
      <c r="C761" s="1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8"/>
      <c r="C762" s="1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8"/>
      <c r="C763" s="1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8"/>
      <c r="C764" s="1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8"/>
      <c r="C765" s="1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8"/>
      <c r="C766" s="1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8"/>
      <c r="C767" s="1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8"/>
      <c r="C768" s="1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8"/>
      <c r="C769" s="1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8"/>
      <c r="C770" s="1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8"/>
      <c r="C771" s="1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8"/>
      <c r="C772" s="1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8"/>
      <c r="C773" s="1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8"/>
      <c r="C774" s="1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8"/>
      <c r="C775" s="1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8"/>
      <c r="C776" s="1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8"/>
      <c r="C777" s="1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8"/>
      <c r="C778" s="1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8"/>
      <c r="C779" s="1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8"/>
      <c r="C780" s="1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8"/>
      <c r="C781" s="1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8"/>
      <c r="C782" s="1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8"/>
      <c r="C783" s="1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8"/>
      <c r="C784" s="1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8"/>
      <c r="C785" s="1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8"/>
      <c r="C786" s="1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8"/>
      <c r="C787" s="1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8"/>
      <c r="C788" s="1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8"/>
      <c r="C789" s="1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8"/>
      <c r="C790" s="1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8"/>
      <c r="C791" s="1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8"/>
      <c r="C792" s="1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8"/>
      <c r="C793" s="1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8"/>
      <c r="C794" s="1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8"/>
      <c r="C795" s="1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8"/>
      <c r="C796" s="1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8"/>
      <c r="C797" s="1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8"/>
      <c r="C798" s="1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8"/>
      <c r="C799" s="1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8"/>
      <c r="C800" s="1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8"/>
      <c r="C801" s="1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8"/>
      <c r="C802" s="1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8"/>
      <c r="C803" s="1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8"/>
      <c r="C804" s="1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8"/>
      <c r="C805" s="1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8"/>
      <c r="C806" s="1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8"/>
      <c r="C807" s="1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8"/>
      <c r="C808" s="1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8"/>
      <c r="C809" s="1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8"/>
      <c r="C810" s="1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8"/>
      <c r="C811" s="1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8"/>
      <c r="C812" s="1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8"/>
      <c r="C813" s="1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8"/>
      <c r="C814" s="1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8"/>
      <c r="C815" s="1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8"/>
      <c r="C816" s="1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8"/>
      <c r="C817" s="1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8"/>
      <c r="C818" s="1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8"/>
      <c r="C819" s="1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8"/>
      <c r="C820" s="1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8"/>
      <c r="C821" s="1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8"/>
      <c r="C822" s="1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8"/>
      <c r="C823" s="1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8"/>
      <c r="C824" s="1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8"/>
      <c r="C825" s="1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8"/>
      <c r="C826" s="1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8"/>
      <c r="C827" s="1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8"/>
      <c r="C828" s="1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8"/>
      <c r="C829" s="1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8"/>
      <c r="C830" s="1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8"/>
      <c r="C831" s="1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8"/>
      <c r="C832" s="1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8"/>
      <c r="C833" s="1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8"/>
      <c r="C834" s="1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8"/>
      <c r="C835" s="1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8"/>
      <c r="C836" s="1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8"/>
      <c r="C837" s="1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8"/>
      <c r="C838" s="1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8"/>
      <c r="C839" s="1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8"/>
      <c r="C840" s="1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8"/>
      <c r="C841" s="1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8"/>
      <c r="C842" s="1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8"/>
      <c r="C843" s="1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8"/>
      <c r="C844" s="1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8"/>
      <c r="C845" s="1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8"/>
      <c r="C846" s="1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8"/>
      <c r="C847" s="1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8"/>
      <c r="C848" s="1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8"/>
      <c r="C849" s="1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8"/>
      <c r="C850" s="1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8"/>
      <c r="C851" s="1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8"/>
      <c r="C852" s="1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8"/>
      <c r="C853" s="1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8"/>
      <c r="C854" s="1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8"/>
      <c r="C855" s="1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8"/>
      <c r="C856" s="1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8"/>
      <c r="C857" s="1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8"/>
      <c r="C858" s="1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8"/>
      <c r="C859" s="1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8"/>
      <c r="C860" s="1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8"/>
      <c r="C861" s="1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8"/>
      <c r="C862" s="1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8"/>
      <c r="C863" s="1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8"/>
      <c r="C864" s="1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8"/>
      <c r="C865" s="1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8"/>
      <c r="C866" s="1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8"/>
      <c r="C867" s="1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8"/>
      <c r="C868" s="1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8"/>
      <c r="C869" s="1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8"/>
      <c r="C870" s="1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8"/>
      <c r="C871" s="1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8"/>
      <c r="C872" s="1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8"/>
      <c r="C873" s="1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8"/>
      <c r="C874" s="1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8"/>
      <c r="C875" s="1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8"/>
      <c r="C876" s="1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8"/>
      <c r="C877" s="1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8"/>
      <c r="C878" s="1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8"/>
      <c r="C879" s="1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8"/>
      <c r="C880" s="1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8"/>
      <c r="C881" s="1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8"/>
      <c r="C882" s="1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8"/>
      <c r="C883" s="1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8"/>
      <c r="C884" s="1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8"/>
      <c r="C885" s="1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8"/>
      <c r="C886" s="1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8"/>
      <c r="C887" s="1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8"/>
      <c r="C888" s="1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8"/>
      <c r="C889" s="1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8"/>
      <c r="C890" s="1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8"/>
      <c r="C891" s="1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8"/>
      <c r="C892" s="1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8"/>
      <c r="C893" s="1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8"/>
      <c r="C894" s="1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8"/>
      <c r="C895" s="1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8"/>
      <c r="C896" s="1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8"/>
      <c r="C897" s="1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8"/>
      <c r="C898" s="1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8"/>
      <c r="C899" s="1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8"/>
      <c r="C900" s="1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8"/>
      <c r="C901" s="1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8"/>
      <c r="C902" s="1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8"/>
      <c r="C903" s="1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8"/>
      <c r="C904" s="1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8"/>
      <c r="C905" s="1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8"/>
      <c r="C906" s="1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8"/>
      <c r="C907" s="1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8"/>
      <c r="C908" s="1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8"/>
      <c r="C909" s="1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8"/>
      <c r="C910" s="1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8"/>
      <c r="C911" s="1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8"/>
      <c r="C912" s="1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8"/>
      <c r="C913" s="1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8"/>
      <c r="C914" s="1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8"/>
      <c r="C915" s="1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8"/>
      <c r="C916" s="1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8"/>
      <c r="C917" s="1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8"/>
      <c r="C918" s="1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8"/>
      <c r="C919" s="1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8"/>
      <c r="C920" s="1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8"/>
      <c r="C921" s="1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8"/>
      <c r="C922" s="1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8"/>
      <c r="C923" s="1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8"/>
      <c r="C924" s="1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8"/>
      <c r="C925" s="1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8"/>
      <c r="C926" s="1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8"/>
      <c r="C927" s="1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8"/>
      <c r="C928" s="1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8"/>
      <c r="C929" s="1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8"/>
      <c r="C930" s="1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8"/>
      <c r="C931" s="1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8"/>
      <c r="C932" s="1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8"/>
      <c r="C933" s="1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8"/>
      <c r="C934" s="1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8"/>
      <c r="C935" s="1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8"/>
      <c r="C936" s="1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8"/>
      <c r="C937" s="1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8"/>
      <c r="C938" s="1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8"/>
      <c r="C939" s="1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8"/>
      <c r="C940" s="1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8"/>
      <c r="C941" s="1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8"/>
      <c r="C942" s="1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8"/>
      <c r="C943" s="1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8"/>
      <c r="C944" s="1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8"/>
      <c r="C945" s="1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8"/>
      <c r="C946" s="1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8"/>
      <c r="C947" s="1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8"/>
      <c r="C948" s="1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8"/>
      <c r="C949" s="1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8"/>
      <c r="C950" s="1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8"/>
      <c r="C951" s="1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8"/>
      <c r="C952" s="1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8"/>
      <c r="C953" s="1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8"/>
      <c r="C954" s="1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8"/>
      <c r="C955" s="1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8"/>
      <c r="C956" s="1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8"/>
      <c r="C957" s="1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8"/>
      <c r="C958" s="1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8"/>
      <c r="C959" s="1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8"/>
      <c r="C960" s="1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8"/>
      <c r="C961" s="1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8"/>
      <c r="C962" s="1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8"/>
      <c r="C963" s="1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8"/>
      <c r="C964" s="1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8"/>
      <c r="C965" s="1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8"/>
      <c r="C966" s="1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8"/>
      <c r="C967" s="1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8"/>
      <c r="C968" s="1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8"/>
      <c r="C969" s="1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8"/>
      <c r="C970" s="1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8"/>
      <c r="C971" s="1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8"/>
      <c r="C972" s="1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8"/>
      <c r="C973" s="1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8"/>
      <c r="C974" s="1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8"/>
      <c r="C975" s="1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8"/>
      <c r="C976" s="1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8"/>
      <c r="C977" s="1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8"/>
      <c r="C978" s="1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8"/>
      <c r="C979" s="1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8"/>
      <c r="C980" s="1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8"/>
      <c r="C981" s="1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8"/>
      <c r="C982" s="1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8"/>
      <c r="C983" s="1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8"/>
      <c r="C984" s="1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8"/>
      <c r="C985" s="1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8"/>
      <c r="C986" s="1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8"/>
      <c r="C987" s="1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8"/>
      <c r="C988" s="1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8"/>
      <c r="C989" s="1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8"/>
      <c r="C990" s="1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8"/>
      <c r="C991" s="1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8"/>
      <c r="C992" s="1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8"/>
      <c r="C993" s="1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8"/>
      <c r="C994" s="1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8"/>
      <c r="C995" s="1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8"/>
      <c r="C996" s="1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8"/>
      <c r="C997" s="1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8"/>
      <c r="C998" s="1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8"/>
      <c r="C999" s="1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8"/>
      <c r="C1000" s="1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90">
    <mergeCell ref="A29:B29"/>
    <mergeCell ref="A30:B30"/>
    <mergeCell ref="A33:B33"/>
    <mergeCell ref="A34:B34"/>
    <mergeCell ref="A24:B24"/>
    <mergeCell ref="A25:B25"/>
    <mergeCell ref="A28:B28"/>
    <mergeCell ref="A26:B26"/>
    <mergeCell ref="A27:B27"/>
    <mergeCell ref="A55:B55"/>
    <mergeCell ref="A59:B59"/>
    <mergeCell ref="A57:B57"/>
    <mergeCell ref="A58:B58"/>
    <mergeCell ref="A56:B56"/>
    <mergeCell ref="A67:B67"/>
    <mergeCell ref="A63:B63"/>
    <mergeCell ref="A65:B65"/>
    <mergeCell ref="A66:B66"/>
    <mergeCell ref="A68:B68"/>
    <mergeCell ref="A52:B52"/>
    <mergeCell ref="A53:B53"/>
    <mergeCell ref="A54:B54"/>
    <mergeCell ref="A45:B45"/>
    <mergeCell ref="A50:B50"/>
    <mergeCell ref="A51:B51"/>
    <mergeCell ref="A44:B44"/>
    <mergeCell ref="A43:C43"/>
    <mergeCell ref="A42:C42"/>
    <mergeCell ref="C40:C41"/>
    <mergeCell ref="C38:C39"/>
    <mergeCell ref="A32:B32"/>
    <mergeCell ref="A35:B35"/>
    <mergeCell ref="A31:B31"/>
    <mergeCell ref="A6:C6"/>
    <mergeCell ref="A5:C5"/>
    <mergeCell ref="A1:C2"/>
    <mergeCell ref="A17:B17"/>
    <mergeCell ref="A18:B18"/>
    <mergeCell ref="A16:C16"/>
    <mergeCell ref="C13:C14"/>
    <mergeCell ref="C11:C12"/>
    <mergeCell ref="A21:B21"/>
    <mergeCell ref="A22:B22"/>
    <mergeCell ref="A23:B23"/>
    <mergeCell ref="A20:B20"/>
    <mergeCell ref="A19:B19"/>
    <mergeCell ref="A95:B95"/>
    <mergeCell ref="A98:B98"/>
    <mergeCell ref="A99:B99"/>
    <mergeCell ref="A100:B100"/>
    <mergeCell ref="A101:B101"/>
    <mergeCell ref="A93:B93"/>
    <mergeCell ref="A94:B94"/>
    <mergeCell ref="A86:B86"/>
    <mergeCell ref="A87:B87"/>
    <mergeCell ref="A88:B88"/>
    <mergeCell ref="A89:B89"/>
    <mergeCell ref="A90:B90"/>
    <mergeCell ref="A91:B91"/>
    <mergeCell ref="A82:B82"/>
    <mergeCell ref="A85:B85"/>
    <mergeCell ref="A84:B84"/>
    <mergeCell ref="A83:B83"/>
    <mergeCell ref="A102:B102"/>
    <mergeCell ref="A103:B103"/>
    <mergeCell ref="A104:B104"/>
    <mergeCell ref="A92:B92"/>
    <mergeCell ref="A76:B76"/>
    <mergeCell ref="A77:B77"/>
    <mergeCell ref="A78:B78"/>
    <mergeCell ref="A79:B79"/>
    <mergeCell ref="A81:B81"/>
    <mergeCell ref="A73:B73"/>
    <mergeCell ref="A72:B72"/>
    <mergeCell ref="A69:B69"/>
    <mergeCell ref="A80:B80"/>
    <mergeCell ref="A70:B70"/>
    <mergeCell ref="A71:B71"/>
    <mergeCell ref="A46:B46"/>
    <mergeCell ref="A47:B47"/>
    <mergeCell ref="A48:B48"/>
    <mergeCell ref="A49:B49"/>
    <mergeCell ref="A60:B60"/>
    <mergeCell ref="A61:B61"/>
    <mergeCell ref="A62:B62"/>
    <mergeCell ref="A64:B64"/>
    <mergeCell ref="A96:B96"/>
    <mergeCell ref="A97:B97"/>
    <mergeCell ref="A74:B74"/>
    <mergeCell ref="A75:B75"/>
  </mergeCells>
  <printOptions/>
  <pageMargins bottom="0.75" footer="0.0" header="0.0" left="0.7" right="0.7" top="0.75"/>
  <pageSetup orientation="portrait"/>
  <drawing r:id="rId1"/>
</worksheet>
</file>