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<sst xmlns="http://schemas.openxmlformats.org/spreadsheetml/2006/main" count="62" uniqueCount="56">
  <si>
    <t>Residential Construction Budget</t>
  </si>
  <si>
    <t>Construction Name</t>
  </si>
  <si>
    <t>Builder Name</t>
  </si>
  <si>
    <t>Contractor Name</t>
  </si>
  <si>
    <t>No of Sq. ft.</t>
  </si>
  <si>
    <t>No of Floors</t>
  </si>
  <si>
    <t>No of Houses</t>
  </si>
  <si>
    <t>Income List</t>
  </si>
  <si>
    <t>Amount</t>
  </si>
  <si>
    <t>Loans Approved</t>
  </si>
  <si>
    <t>Booking Amount</t>
  </si>
  <si>
    <t>Amount Available</t>
  </si>
  <si>
    <t>Partners Investment</t>
  </si>
  <si>
    <t>Total</t>
  </si>
  <si>
    <t>INVESTMENT</t>
  </si>
  <si>
    <t>Description</t>
  </si>
  <si>
    <t>Projected</t>
  </si>
  <si>
    <t>Actual</t>
  </si>
  <si>
    <t>Difference</t>
  </si>
  <si>
    <t>paid</t>
  </si>
  <si>
    <t>To Be Paid</t>
  </si>
  <si>
    <t>Before Construction Begins</t>
  </si>
  <si>
    <t>Land Cost</t>
  </si>
  <si>
    <t>Cleaning the Land</t>
  </si>
  <si>
    <t>Soil Testing</t>
  </si>
  <si>
    <t>Temporary Utilities</t>
  </si>
  <si>
    <t>Water Pipe Digging</t>
  </si>
  <si>
    <t xml:space="preserve">Motor Fitting </t>
  </si>
  <si>
    <t>Power Line</t>
  </si>
  <si>
    <t>Contractor Fee</t>
  </si>
  <si>
    <t>Engineer Fee</t>
  </si>
  <si>
    <t>Others</t>
  </si>
  <si>
    <t>In the Beginning</t>
  </si>
  <si>
    <t>Cement</t>
  </si>
  <si>
    <t>Bricks</t>
  </si>
  <si>
    <t>Iron Rods</t>
  </si>
  <si>
    <t>Labor Stay</t>
  </si>
  <si>
    <t>Wooden Rods</t>
  </si>
  <si>
    <t>Equipment</t>
  </si>
  <si>
    <t>Plastic</t>
  </si>
  <si>
    <t>Tools</t>
  </si>
  <si>
    <t>Major Utilities</t>
  </si>
  <si>
    <t>Water Quenching</t>
  </si>
  <si>
    <t>Drinking Water</t>
  </si>
  <si>
    <t>Daily Wages</t>
  </si>
  <si>
    <t>Food Arrangement</t>
  </si>
  <si>
    <t>Interior Work at Each Floor</t>
  </si>
  <si>
    <t>Flooring</t>
  </si>
  <si>
    <t xml:space="preserve">Tyles </t>
  </si>
  <si>
    <t>Wood Work</t>
  </si>
  <si>
    <t>Wires Fitting</t>
  </si>
  <si>
    <t>Pipe Lining</t>
  </si>
  <si>
    <t>Painting</t>
  </si>
  <si>
    <t xml:space="preserve">Finishing </t>
  </si>
  <si>
    <t>Final Amount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</si>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</sst>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4">
    <font>
      <sz val="11.0"/>
      <color rgb="FF000000"/>
      <name val="Calibri"/>
    </font>
    <font>
      <b/>
      <sz val="24.0"/>
      <color rgb="FF4BACC6"/>
      <name val="Calibri"/>
    </font>
    <font>
      <sz val="12.0"/>
      <color rgb="FF000000"/>
      <name val="Calibri"/>
    </font>
    <font/>
    <font>
      <b/>
      <sz val="14.0"/>
      <color rgb="FF4BACC6"/>
      <name val="Calibri"/>
    </font>
    <font>
      <sz val="14.0"/>
      <color rgb="FF000000"/>
      <name val="Calibri"/>
    </font>
    <font>
      <b/>
      <sz val="12.0"/>
      <color rgb="FF000000"/>
      <name val="Calibri"/>
    </font>
    <font>
      <b/>
      <sz val="14.0"/>
      <color rgb="FFFFFFFF"/>
      <name val="Calibri"/>
    </font>
    <font>
      <b/>
      <sz val="12.0"/>
      <color rgb="FF4BACC6"/>
      <name val="Calibri"/>
    </font>
    <font>
      <b/>
      <sz val="11.0"/>
      <color rgb="FF4BACC6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8.0"/>
      <color rgb="FFFFFFFF"/>
      <name val="Calibri"/>
    </font>
    <font>
      <b/>
      <sz val="16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</fills>
  <borders count="9">
    <border/>
    <border>
      <top style="thin">
        <color rgb="FFD8D8D8"/>
      </top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right/>
      <top/>
      <bottom/>
    </border>
    <border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1" fillId="0" fontId="3" numFmtId="0" xfId="0" applyBorder="1" applyFont="1"/>
    <xf borderId="2" fillId="0" fontId="0" numFmtId="0" xfId="0" applyAlignment="1" applyBorder="1" applyFont="1">
      <alignment horizontal="center"/>
    </xf>
    <xf borderId="2" fillId="0" fontId="3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0" fillId="0" fontId="0" numFmtId="165" xfId="0" applyAlignment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164" xfId="0" applyAlignment="1" applyFont="1" applyNumberFormat="1">
      <alignment horizontal="center" vertical="center"/>
    </xf>
    <xf borderId="3" fillId="2" fontId="7" numFmtId="0" xfId="0" applyAlignment="1" applyBorder="1" applyFill="1" applyFont="1">
      <alignment horizontal="center" vertical="center"/>
    </xf>
    <xf borderId="4" fillId="0" fontId="3" numFmtId="0" xfId="0" applyBorder="1" applyFont="1"/>
    <xf borderId="5" fillId="0" fontId="8" numFmtId="0" xfId="0" applyAlignment="1" applyBorder="1" applyFont="1">
      <alignment horizontal="left" vertical="center"/>
    </xf>
    <xf borderId="5" fillId="0" fontId="8" numFmtId="0" xfId="0" applyAlignment="1" applyBorder="1" applyFont="1">
      <alignment horizontal="center" vertical="center"/>
    </xf>
    <xf borderId="0" fillId="0" fontId="9" numFmtId="0" xfId="0" applyFont="1"/>
    <xf borderId="3" fillId="0" fontId="4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left" vertical="center"/>
    </xf>
    <xf borderId="5" fillId="0" fontId="0" numFmtId="164" xfId="0" applyAlignment="1" applyBorder="1" applyFont="1" applyNumberFormat="1">
      <alignment horizontal="center" vertical="center"/>
    </xf>
    <xf borderId="5" fillId="0" fontId="10" numFmtId="0" xfId="0" applyAlignment="1" applyBorder="1" applyFont="1">
      <alignment horizontal="left" vertical="center"/>
    </xf>
    <xf borderId="5" fillId="0" fontId="11" numFmtId="164" xfId="0" applyAlignment="1" applyBorder="1" applyFont="1" applyNumberFormat="1">
      <alignment horizontal="center" vertical="center"/>
    </xf>
    <xf borderId="6" fillId="2" fontId="12" numFmtId="0" xfId="0" applyAlignment="1" applyBorder="1" applyFont="1">
      <alignment horizontal="left" vertical="center"/>
    </xf>
    <xf borderId="7" fillId="0" fontId="3" numFmtId="0" xfId="0" applyBorder="1" applyFont="1"/>
    <xf borderId="6" fillId="2" fontId="13" numFmtId="164" xfId="0" applyAlignment="1" applyBorder="1" applyFont="1" applyNumberFormat="1">
      <alignment horizontal="center" vertical="center"/>
    </xf>
    <xf borderId="8" fillId="0" fontId="3" numFmtId="0" xfId="0" applyBorder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3" width="14.57"/>
    <col customWidth="1" min="4" max="6" width="14.71"/>
    <col customWidth="1" min="7" max="26" width="8.71"/>
  </cols>
  <sheetData>
    <row r="1" ht="15.0" customHeight="1">
      <c r="A1" s="1" t="s">
        <v>0</v>
      </c>
      <c r="F1" s="2"/>
      <c r="G1" s="2"/>
    </row>
    <row r="2" ht="15.0" customHeight="1">
      <c r="F2" s="2"/>
      <c r="G2" s="2"/>
    </row>
    <row r="3" ht="15.0" customHeight="1">
      <c r="F3" s="2"/>
      <c r="G3" s="2"/>
    </row>
    <row r="4" ht="19.5" customHeight="1"/>
    <row r="5" ht="19.5" customHeight="1">
      <c r="A5" s="3" t="s">
        <v>1</v>
      </c>
      <c r="B5" s="4"/>
    </row>
    <row r="6" ht="19.5" customHeight="1">
      <c r="A6" s="3" t="s">
        <v>2</v>
      </c>
      <c r="B6" s="5"/>
      <c r="C6" s="6"/>
    </row>
    <row r="7" ht="19.5" customHeight="1">
      <c r="A7" s="3" t="s">
        <v>3</v>
      </c>
      <c r="B7" s="5"/>
      <c r="C7" s="6"/>
    </row>
    <row r="8" ht="19.5" customHeight="1">
      <c r="A8" s="3" t="s">
        <v>4</v>
      </c>
      <c r="B8" s="5"/>
      <c r="C8" s="6"/>
    </row>
    <row r="9" ht="19.5" customHeight="1">
      <c r="A9" s="3" t="s">
        <v>5</v>
      </c>
      <c r="B9" s="5"/>
      <c r="C9" s="6"/>
    </row>
    <row r="10" ht="19.5" customHeight="1">
      <c r="A10" s="3" t="s">
        <v>6</v>
      </c>
      <c r="B10" s="7"/>
      <c r="C10" s="8"/>
    </row>
    <row r="11" ht="19.5" customHeight="1"/>
    <row r="12" ht="24.75" customHeight="1">
      <c r="A12" s="9" t="s">
        <v>7</v>
      </c>
      <c r="B12" s="10" t="s">
        <v>8</v>
      </c>
      <c r="D12" s="11"/>
      <c r="E12" s="11"/>
      <c r="F12" s="11"/>
    </row>
    <row r="13" ht="19.5" customHeight="1">
      <c r="A13" s="12" t="s">
        <v>9</v>
      </c>
      <c r="B13" s="13">
        <v>5000000.0</v>
      </c>
      <c r="D13" s="14"/>
      <c r="E13" s="14"/>
      <c r="F13" s="14"/>
    </row>
    <row r="14" ht="19.5" customHeight="1">
      <c r="A14" s="12" t="s">
        <v>10</v>
      </c>
      <c r="B14" s="13">
        <v>500000.0</v>
      </c>
      <c r="D14" s="14"/>
      <c r="E14" s="14"/>
      <c r="F14" s="14"/>
    </row>
    <row r="15" ht="19.5" customHeight="1">
      <c r="A15" s="12" t="s">
        <v>11</v>
      </c>
      <c r="B15" s="13">
        <v>2000000.0</v>
      </c>
      <c r="D15" s="14"/>
      <c r="E15" s="14"/>
      <c r="F15" s="14"/>
    </row>
    <row r="16" ht="19.5" customHeight="1">
      <c r="A16" s="12" t="s">
        <v>12</v>
      </c>
      <c r="B16" s="13">
        <v>6000000.0</v>
      </c>
      <c r="D16" s="14"/>
      <c r="E16" s="14"/>
      <c r="F16" s="14"/>
    </row>
    <row r="17" ht="24.75" customHeight="1">
      <c r="A17" s="15" t="s">
        <v>13</v>
      </c>
      <c r="B17" s="16">
        <f>SUM(B13:B16)</f>
        <v>13500000</v>
      </c>
      <c r="D17" s="14"/>
      <c r="E17" s="14"/>
      <c r="F17" s="14"/>
    </row>
    <row r="18" ht="19.5" customHeight="1"/>
    <row r="19" ht="19.5" customHeight="1"/>
    <row r="20" ht="30.0" customHeight="1">
      <c r="A20" s="17" t="s">
        <v>14</v>
      </c>
      <c r="B20" s="8"/>
      <c r="C20" s="8"/>
      <c r="D20" s="8"/>
      <c r="E20" s="8"/>
      <c r="F20" s="18"/>
    </row>
    <row r="21" ht="30.0" customHeight="1">
      <c r="A21" s="19" t="s">
        <v>15</v>
      </c>
      <c r="B21" s="20" t="s">
        <v>16</v>
      </c>
      <c r="C21" s="20" t="s">
        <v>17</v>
      </c>
      <c r="D21" s="20" t="s">
        <v>18</v>
      </c>
      <c r="E21" s="20" t="s">
        <v>19</v>
      </c>
      <c r="F21" s="20" t="s">
        <v>20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30.0" customHeight="1">
      <c r="A22" s="22" t="s">
        <v>21</v>
      </c>
      <c r="B22" s="8"/>
      <c r="C22" s="8"/>
      <c r="D22" s="8"/>
      <c r="E22" s="8"/>
      <c r="F22" s="18"/>
    </row>
    <row r="23" ht="19.5" customHeight="1">
      <c r="A23" s="23" t="s">
        <v>22</v>
      </c>
      <c r="B23" s="24">
        <v>1000000.0</v>
      </c>
      <c r="C23" s="24">
        <v>1500000.0</v>
      </c>
      <c r="D23" s="24">
        <f t="shared" ref="D23:D24" si="1">B23-C23</f>
        <v>-500000</v>
      </c>
      <c r="E23" s="24">
        <v>50000.0</v>
      </c>
      <c r="F23" s="24">
        <f t="shared" ref="F23:F24" si="2">C23-E23</f>
        <v>1450000</v>
      </c>
    </row>
    <row r="24" ht="19.5" customHeight="1">
      <c r="A24" s="23" t="s">
        <v>23</v>
      </c>
      <c r="B24" s="24">
        <v>25000.0</v>
      </c>
      <c r="C24" s="24">
        <v>50000.0</v>
      </c>
      <c r="D24" s="24">
        <f t="shared" si="1"/>
        <v>-25000</v>
      </c>
      <c r="E24" s="24">
        <v>20000.0</v>
      </c>
      <c r="F24" s="24">
        <f t="shared" si="2"/>
        <v>30000</v>
      </c>
    </row>
    <row r="25" ht="19.5" customHeight="1">
      <c r="A25" s="23" t="s">
        <v>24</v>
      </c>
      <c r="B25" s="24"/>
      <c r="C25" s="24"/>
      <c r="D25" s="24"/>
      <c r="E25" s="24"/>
      <c r="F25" s="24"/>
    </row>
    <row r="26" ht="19.5" customHeight="1">
      <c r="A26" s="23" t="s">
        <v>25</v>
      </c>
      <c r="B26" s="24"/>
      <c r="C26" s="24"/>
      <c r="D26" s="24"/>
      <c r="E26" s="24"/>
      <c r="F26" s="24"/>
    </row>
    <row r="27" ht="19.5" customHeight="1">
      <c r="A27" s="23" t="s">
        <v>26</v>
      </c>
      <c r="B27" s="24"/>
      <c r="C27" s="24"/>
      <c r="D27" s="24"/>
      <c r="E27" s="24"/>
      <c r="F27" s="24"/>
    </row>
    <row r="28" ht="19.5" customHeight="1">
      <c r="A28" s="23" t="s">
        <v>27</v>
      </c>
      <c r="B28" s="24"/>
      <c r="C28" s="24"/>
      <c r="D28" s="24"/>
      <c r="E28" s="24"/>
      <c r="F28" s="24"/>
    </row>
    <row r="29" ht="19.5" customHeight="1">
      <c r="A29" s="23" t="s">
        <v>28</v>
      </c>
      <c r="B29" s="24"/>
      <c r="C29" s="24"/>
      <c r="D29" s="24"/>
      <c r="E29" s="24"/>
      <c r="F29" s="24"/>
    </row>
    <row r="30" ht="19.5" customHeight="1">
      <c r="A30" s="23" t="s">
        <v>29</v>
      </c>
      <c r="B30" s="24"/>
      <c r="C30" s="24"/>
      <c r="D30" s="24"/>
      <c r="E30" s="24"/>
      <c r="F30" s="24"/>
    </row>
    <row r="31" ht="19.5" customHeight="1">
      <c r="A31" s="23" t="s">
        <v>30</v>
      </c>
      <c r="B31" s="24"/>
      <c r="C31" s="24"/>
      <c r="D31" s="24"/>
      <c r="E31" s="24"/>
      <c r="F31" s="24"/>
    </row>
    <row r="32" ht="19.5" customHeight="1">
      <c r="A32" s="23" t="s">
        <v>31</v>
      </c>
      <c r="B32" s="24"/>
      <c r="C32" s="24"/>
      <c r="D32" s="24"/>
      <c r="E32" s="24"/>
      <c r="F32" s="24"/>
    </row>
    <row r="33" ht="24.75" customHeight="1">
      <c r="A33" s="25" t="s">
        <v>13</v>
      </c>
      <c r="B33" s="26">
        <f t="shared" ref="B33:F33" si="3">SUM(B23:B32)</f>
        <v>1025000</v>
      </c>
      <c r="C33" s="26">
        <f t="shared" si="3"/>
        <v>1550000</v>
      </c>
      <c r="D33" s="26">
        <f t="shared" si="3"/>
        <v>-525000</v>
      </c>
      <c r="E33" s="26">
        <f t="shared" si="3"/>
        <v>70000</v>
      </c>
      <c r="F33" s="26">
        <f t="shared" si="3"/>
        <v>1480000</v>
      </c>
    </row>
    <row r="34" ht="30.0" customHeight="1">
      <c r="A34" s="22" t="s">
        <v>32</v>
      </c>
      <c r="B34" s="8"/>
      <c r="C34" s="8"/>
      <c r="D34" s="8"/>
      <c r="E34" s="8"/>
      <c r="F34" s="18"/>
    </row>
    <row r="35" ht="19.5" customHeight="1">
      <c r="A35" s="23" t="s">
        <v>33</v>
      </c>
      <c r="B35" s="24">
        <v>100000.0</v>
      </c>
      <c r="C35" s="24">
        <v>75000.0</v>
      </c>
      <c r="D35" s="24">
        <f t="shared" ref="D35:D36" si="4">B35-C35</f>
        <v>25000</v>
      </c>
      <c r="E35" s="24">
        <v>25000.0</v>
      </c>
      <c r="F35" s="24">
        <f t="shared" ref="F35:F36" si="5">C35-E35</f>
        <v>50000</v>
      </c>
    </row>
    <row r="36" ht="19.5" customHeight="1">
      <c r="A36" s="23" t="s">
        <v>34</v>
      </c>
      <c r="B36" s="24">
        <v>100000.0</v>
      </c>
      <c r="C36" s="24">
        <v>150000.0</v>
      </c>
      <c r="D36" s="24">
        <f t="shared" si="4"/>
        <v>-50000</v>
      </c>
      <c r="E36" s="24">
        <v>50000.0</v>
      </c>
      <c r="F36" s="24">
        <f t="shared" si="5"/>
        <v>100000</v>
      </c>
    </row>
    <row r="37" ht="19.5" customHeight="1">
      <c r="A37" s="23" t="s">
        <v>35</v>
      </c>
      <c r="B37" s="24"/>
      <c r="C37" s="24"/>
      <c r="D37" s="24"/>
      <c r="E37" s="24"/>
      <c r="F37" s="24"/>
    </row>
    <row r="38" ht="19.5" customHeight="1">
      <c r="A38" s="23" t="s">
        <v>36</v>
      </c>
      <c r="B38" s="24"/>
      <c r="C38" s="24"/>
      <c r="D38" s="24"/>
      <c r="E38" s="24"/>
      <c r="F38" s="24"/>
    </row>
    <row r="39" ht="19.5" customHeight="1">
      <c r="A39" s="23" t="s">
        <v>37</v>
      </c>
      <c r="B39" s="24"/>
      <c r="C39" s="24"/>
      <c r="D39" s="24"/>
      <c r="E39" s="24"/>
      <c r="F39" s="24"/>
    </row>
    <row r="40" ht="19.5" customHeight="1">
      <c r="A40" s="23" t="s">
        <v>38</v>
      </c>
      <c r="B40" s="24"/>
      <c r="C40" s="24"/>
      <c r="D40" s="24"/>
      <c r="E40" s="24"/>
      <c r="F40" s="24"/>
    </row>
    <row r="41" ht="19.5" customHeight="1">
      <c r="A41" s="23" t="s">
        <v>28</v>
      </c>
      <c r="B41" s="24"/>
      <c r="C41" s="24"/>
      <c r="D41" s="24"/>
      <c r="E41" s="24"/>
      <c r="F41" s="24"/>
    </row>
    <row r="42" ht="19.5" customHeight="1">
      <c r="A42" s="23" t="s">
        <v>39</v>
      </c>
      <c r="B42" s="24"/>
      <c r="C42" s="24"/>
      <c r="D42" s="24"/>
      <c r="E42" s="24"/>
      <c r="F42" s="24"/>
    </row>
    <row r="43" ht="19.5" customHeight="1">
      <c r="A43" s="23" t="s">
        <v>40</v>
      </c>
      <c r="B43" s="24"/>
      <c r="C43" s="24"/>
      <c r="D43" s="24"/>
      <c r="E43" s="24"/>
      <c r="F43" s="24"/>
    </row>
    <row r="44" ht="19.5" customHeight="1">
      <c r="A44" s="23" t="s">
        <v>41</v>
      </c>
      <c r="B44" s="24"/>
      <c r="C44" s="24"/>
      <c r="D44" s="24"/>
      <c r="E44" s="24"/>
      <c r="F44" s="24"/>
    </row>
    <row r="45" ht="19.5" customHeight="1">
      <c r="A45" s="23" t="s">
        <v>42</v>
      </c>
      <c r="B45" s="24"/>
      <c r="C45" s="24"/>
      <c r="D45" s="24"/>
      <c r="E45" s="24"/>
      <c r="F45" s="24"/>
    </row>
    <row r="46" ht="19.5" customHeight="1">
      <c r="A46" s="23" t="s">
        <v>43</v>
      </c>
      <c r="B46" s="24"/>
      <c r="C46" s="24"/>
      <c r="D46" s="24"/>
      <c r="E46" s="24"/>
      <c r="F46" s="24"/>
    </row>
    <row r="47" ht="19.5" customHeight="1">
      <c r="A47" s="23" t="s">
        <v>44</v>
      </c>
      <c r="B47" s="24"/>
      <c r="C47" s="24"/>
      <c r="D47" s="24"/>
      <c r="E47" s="24"/>
      <c r="F47" s="24"/>
    </row>
    <row r="48" ht="19.5" customHeight="1">
      <c r="A48" s="23" t="s">
        <v>45</v>
      </c>
      <c r="B48" s="24"/>
      <c r="C48" s="24"/>
      <c r="D48" s="24"/>
      <c r="E48" s="24"/>
      <c r="F48" s="24"/>
    </row>
    <row r="49" ht="19.5" customHeight="1">
      <c r="A49" s="23" t="s">
        <v>31</v>
      </c>
      <c r="B49" s="24"/>
      <c r="C49" s="24"/>
      <c r="D49" s="24"/>
      <c r="E49" s="24"/>
      <c r="F49" s="24"/>
    </row>
    <row r="50" ht="24.75" customHeight="1">
      <c r="A50" s="25" t="s">
        <v>13</v>
      </c>
      <c r="B50" s="26">
        <f t="shared" ref="B50:F50" si="6">SUM(B35:B49)</f>
        <v>200000</v>
      </c>
      <c r="C50" s="26">
        <f t="shared" si="6"/>
        <v>225000</v>
      </c>
      <c r="D50" s="26">
        <f t="shared" si="6"/>
        <v>-25000</v>
      </c>
      <c r="E50" s="26">
        <f t="shared" si="6"/>
        <v>75000</v>
      </c>
      <c r="F50" s="26">
        <f t="shared" si="6"/>
        <v>150000</v>
      </c>
    </row>
    <row r="51" ht="26.25" customHeight="1">
      <c r="A51" s="22" t="s">
        <v>46</v>
      </c>
      <c r="B51" s="8"/>
      <c r="C51" s="8"/>
      <c r="D51" s="8"/>
      <c r="E51" s="8"/>
      <c r="F51" s="18"/>
    </row>
    <row r="52" ht="19.5" customHeight="1">
      <c r="A52" s="23" t="s">
        <v>47</v>
      </c>
      <c r="B52" s="24">
        <v>100000.0</v>
      </c>
      <c r="C52" s="24">
        <v>200000.0</v>
      </c>
      <c r="D52" s="24">
        <f t="shared" ref="D52:D53" si="7">B52-C52</f>
        <v>-100000</v>
      </c>
      <c r="E52" s="24">
        <v>50000.0</v>
      </c>
      <c r="F52" s="24">
        <f t="shared" ref="F52:F53" si="8">C52-E52</f>
        <v>150000</v>
      </c>
    </row>
    <row r="53" ht="19.5" customHeight="1">
      <c r="A53" s="23" t="s">
        <v>48</v>
      </c>
      <c r="B53" s="24">
        <v>150000.0</v>
      </c>
      <c r="C53" s="24">
        <v>200000.0</v>
      </c>
      <c r="D53" s="24">
        <f t="shared" si="7"/>
        <v>-50000</v>
      </c>
      <c r="E53" s="24">
        <v>75000.0</v>
      </c>
      <c r="F53" s="24">
        <f t="shared" si="8"/>
        <v>125000</v>
      </c>
    </row>
    <row r="54" ht="19.5" customHeight="1">
      <c r="A54" s="23" t="s">
        <v>49</v>
      </c>
      <c r="B54" s="24"/>
      <c r="C54" s="24"/>
      <c r="D54" s="24"/>
      <c r="E54" s="24"/>
      <c r="F54" s="24"/>
    </row>
    <row r="55" ht="19.5" customHeight="1">
      <c r="A55" s="23" t="s">
        <v>50</v>
      </c>
      <c r="B55" s="24"/>
      <c r="C55" s="24"/>
      <c r="D55" s="24"/>
      <c r="E55" s="24"/>
      <c r="F55" s="24"/>
    </row>
    <row r="56" ht="19.5" customHeight="1">
      <c r="A56" s="23" t="s">
        <v>51</v>
      </c>
      <c r="B56" s="24"/>
      <c r="C56" s="24"/>
      <c r="D56" s="24"/>
      <c r="E56" s="24"/>
      <c r="F56" s="24"/>
    </row>
    <row r="57" ht="19.5" customHeight="1">
      <c r="A57" s="23" t="s">
        <v>52</v>
      </c>
      <c r="B57" s="24"/>
      <c r="C57" s="24"/>
      <c r="D57" s="24"/>
      <c r="E57" s="24"/>
      <c r="F57" s="24"/>
    </row>
    <row r="58" ht="19.5" customHeight="1">
      <c r="A58" s="23" t="s">
        <v>53</v>
      </c>
      <c r="B58" s="24"/>
      <c r="C58" s="24"/>
      <c r="D58" s="24"/>
      <c r="E58" s="24"/>
      <c r="F58" s="24"/>
    </row>
    <row r="59" ht="19.5" customHeight="1">
      <c r="A59" s="23" t="s">
        <v>31</v>
      </c>
      <c r="B59" s="24"/>
      <c r="C59" s="24"/>
      <c r="D59" s="24"/>
      <c r="E59" s="24"/>
      <c r="F59" s="24"/>
    </row>
    <row r="60" ht="24.75" customHeight="1">
      <c r="A60" s="25" t="s">
        <v>13</v>
      </c>
      <c r="B60" s="26">
        <f t="shared" ref="B60:E60" si="9">SUM(B52:B59)</f>
        <v>250000</v>
      </c>
      <c r="C60" s="26">
        <f t="shared" si="9"/>
        <v>400000</v>
      </c>
      <c r="D60" s="26">
        <f t="shared" si="9"/>
        <v>-150000</v>
      </c>
      <c r="E60" s="26">
        <f t="shared" si="9"/>
        <v>125000</v>
      </c>
      <c r="F60" s="26">
        <f>SUM(F53:F59)</f>
        <v>125000</v>
      </c>
    </row>
    <row r="61" ht="25.5" customHeight="1">
      <c r="A61" s="12"/>
    </row>
    <row r="62" ht="30.0" customHeight="1">
      <c r="A62" s="27" t="s">
        <v>54</v>
      </c>
      <c r="B62" s="28"/>
      <c r="C62" s="29">
        <f>C60+C50+C33</f>
        <v>2175000</v>
      </c>
      <c r="D62" s="30"/>
      <c r="E62" s="30"/>
      <c r="F62" s="28"/>
    </row>
    <row r="63" ht="28.5" customHeight="1"/>
    <row r="64" ht="30.0" customHeight="1">
      <c r="A64" s="27" t="s">
        <v>55</v>
      </c>
      <c r="B64" s="28"/>
      <c r="C64" s="29">
        <f>B17-C62</f>
        <v>11325000</v>
      </c>
      <c r="D64" s="30"/>
      <c r="E64" s="30"/>
      <c r="F64" s="2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1">
    <mergeCell ref="B12:C12"/>
    <mergeCell ref="B8:C8"/>
    <mergeCell ref="B5:C5"/>
    <mergeCell ref="B6:C6"/>
    <mergeCell ref="B7:C7"/>
    <mergeCell ref="B9:C9"/>
    <mergeCell ref="A1:E3"/>
    <mergeCell ref="B10:C10"/>
    <mergeCell ref="B17:C17"/>
    <mergeCell ref="B16:C16"/>
    <mergeCell ref="C64:F64"/>
    <mergeCell ref="A62:B62"/>
    <mergeCell ref="C62:F62"/>
    <mergeCell ref="A64:B64"/>
    <mergeCell ref="A51:F51"/>
    <mergeCell ref="A34:F34"/>
    <mergeCell ref="B13:C13"/>
    <mergeCell ref="B14:C14"/>
    <mergeCell ref="B15:C15"/>
    <mergeCell ref="A20:F20"/>
    <mergeCell ref="A22:F22"/>
  </mergeCells>
  <printOptions/>
  <pageMargins bottom="0.75" footer="0.0" header="0.0" left="0.7" right="0.7" top="0.75"/>
  <pageSetup orientation="portrait"/>
  <drawing r:id="rId1"/>
</worksheet>
</file>