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<sst xmlns="http://schemas.openxmlformats.org/spreadsheetml/2006/main" count="41" uniqueCount="40">
  <si>
    <t>PERSONAL FINANCIAL BUDGET</t>
  </si>
  <si>
    <t>CATEGORY</t>
  </si>
  <si>
    <t>ESTIMATE</t>
  </si>
  <si>
    <t>ACTUAL</t>
  </si>
  <si>
    <t xml:space="preserve"> VARIANCE</t>
  </si>
  <si>
    <t>INCOME</t>
  </si>
  <si>
    <t>Salaries/Wages</t>
  </si>
  <si>
    <t>Spouse Salary</t>
  </si>
  <si>
    <t>Over Time Wages</t>
  </si>
  <si>
    <t>Rents Through Property</t>
  </si>
  <si>
    <t>Others</t>
  </si>
  <si>
    <t>TOTAL INCOME</t>
  </si>
  <si>
    <t>EXPENDITURE</t>
  </si>
  <si>
    <t>Rent</t>
  </si>
  <si>
    <t>Transportation</t>
  </si>
  <si>
    <t>Insurance</t>
  </si>
  <si>
    <t>Children Tution Fee</t>
  </si>
  <si>
    <t xml:space="preserve">Gardening </t>
  </si>
  <si>
    <t>Security</t>
  </si>
  <si>
    <t xml:space="preserve">Car Maintenance </t>
  </si>
  <si>
    <t>Maintenance</t>
  </si>
  <si>
    <t>Family Care</t>
  </si>
  <si>
    <t>Taxes</t>
  </si>
  <si>
    <t>Utilities</t>
  </si>
  <si>
    <t>Groceries</t>
  </si>
  <si>
    <t>Vacation/Holidays</t>
  </si>
  <si>
    <t xml:space="preserve">Hospitalisation </t>
  </si>
  <si>
    <t>Miscellaneous Bills</t>
  </si>
  <si>
    <t>Financial Obligations</t>
  </si>
  <si>
    <t>Outing</t>
  </si>
  <si>
    <t>Furnishing</t>
  </si>
  <si>
    <t>Pet Care</t>
  </si>
  <si>
    <t>Savings &amp; Investments</t>
  </si>
  <si>
    <t>Entertainment</t>
  </si>
  <si>
    <t>Shopping</t>
  </si>
  <si>
    <t>TOTAL EXPENSES</t>
  </si>
  <si>
    <t>SUMMARY</t>
  </si>
  <si>
    <t xml:space="preserve">Total Income </t>
  </si>
  <si>
    <t>Total Expense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</si>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</sst>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4.0"/>
      <color rgb="FF4472C4"/>
      <name val="Open Sans"/>
    </font>
    <font/>
    <font>
      <b/>
      <sz val="11.0"/>
      <color rgb="FFFFFFFF"/>
      <name val="Open Sans"/>
    </font>
    <font>
      <b/>
      <sz val="12.0"/>
      <color rgb="FF4472C4"/>
      <name val="Open Sans"/>
    </font>
    <font>
      <sz val="10.0"/>
      <color rgb="FF111111"/>
      <name val="Open Sans"/>
    </font>
    <font>
      <b/>
      <sz val="11.0"/>
      <color rgb="FF111111"/>
      <name val="Open Sans"/>
    </font>
    <font>
      <sz val="12.0"/>
      <color rgb="FF4472C4"/>
      <name val="Open Sans"/>
    </font>
    <font>
      <sz val="11.0"/>
      <color rgb="FF000000"/>
      <name val="Open Sans"/>
    </font>
    <font>
      <sz val="11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472C4"/>
        <bgColor rgb="FF4472C4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3" fontId="3" numFmtId="0" xfId="0" applyAlignment="1" applyBorder="1" applyFill="1" applyFont="1">
      <alignment horizontal="left" vertical="center"/>
    </xf>
    <xf borderId="4" fillId="3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5" fillId="0" fontId="5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5" fillId="0" fontId="6" numFmtId="164" xfId="0" applyAlignment="1" applyBorder="1" applyFont="1" applyNumberFormat="1">
      <alignment horizontal="center" vertical="center"/>
    </xf>
    <xf borderId="4" fillId="2" fontId="5" numFmtId="0" xfId="0" applyAlignment="1" applyBorder="1" applyFont="1">
      <alignment horizontal="left" vertical="center"/>
    </xf>
    <xf borderId="0" fillId="0" fontId="7" numFmtId="0" xfId="0" applyAlignment="1" applyFont="1">
      <alignment horizontal="left" vertical="center"/>
    </xf>
    <xf borderId="0" fillId="0" fontId="8" numFmtId="0" xfId="0" applyFont="1"/>
    <xf borderId="5" fillId="0" fontId="8" numFmtId="0" xfId="0" applyAlignment="1" applyBorder="1" applyFont="1">
      <alignment horizontal="left" vertical="center"/>
    </xf>
    <xf borderId="5" fillId="0" fontId="9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pen Sans"/>
              </a:defRPr>
            </a:pPr>
            <a:r>
              <a:t>Summary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472C4"/>
              </a:solidFill>
            </c:spPr>
          </c:dPt>
          <c:dPt>
            <c:idx val="1"/>
            <c:spPr>
              <a:solidFill>
                <a:srgbClr val="335693"/>
              </a:solidFill>
            </c:spPr>
          </c:dPt>
          <c:dPt>
            <c:idx val="2"/>
            <c:spPr>
              <a:solidFill>
                <a:srgbClr val="8FAADC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Sheet1!$A$42:$A$44</c:f>
            </c:strRef>
          </c:cat>
          <c:val>
            <c:numRef>
              <c:f>Sheet1!$B$42:$B$44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Open Sans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45</xdr:row>
      <xdr:rowOff>104775</xdr:rowOff>
    </xdr:from>
    <xdr:ext cx="5257800" cy="31146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314325</xdr:colOff>
      <xdr:row>0</xdr:row>
      <xdr:rowOff>0</xdr:rowOff>
    </xdr:from>
    <xdr:ext cx="4924425" cy="5867400"/>
    <xdr:grpSp>
      <xdr:nvGrpSpPr>
        <xdr:cNvPr id="2" name="Shape 2"/>
        <xdr:cNvGrpSpPr/>
      </xdr:nvGrpSpPr>
      <xdr:grpSpPr>
        <a:xfrm>
          <a:off x="2883788" y="846300"/>
          <a:ext cx="4924425" cy="5867400"/>
          <a:chOff x="2883788" y="846300"/>
          <a:chExt cx="4924425" cy="5867400"/>
        </a:xfrm>
      </xdr:grpSpPr>
      <xdr:grpSp>
        <xdr:nvGrpSpPr>
          <xdr:cNvPr id="3" name="Shape 3"/>
          <xdr:cNvGrpSpPr/>
        </xdr:nvGrpSpPr>
        <xdr:grpSpPr>
          <a:xfrm>
            <a:off x="2883788" y="846300"/>
            <a:ext cx="4924425" cy="5867400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4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71"/>
    <col customWidth="1" min="2" max="2" width="19.14"/>
    <col customWidth="1" min="3" max="3" width="20.0"/>
    <col customWidth="1" min="4" max="4" width="18.29"/>
    <col customWidth="1" min="5" max="26" width="8.71"/>
  </cols>
  <sheetData>
    <row r="1" ht="51.0" customHeight="1">
      <c r="A1" s="1" t="s">
        <v>0</v>
      </c>
      <c r="B1" s="2"/>
      <c r="C1" s="2"/>
      <c r="D1" s="3"/>
    </row>
    <row r="2" ht="24.75" customHeight="1">
      <c r="B2" s="4"/>
    </row>
    <row r="3" ht="29.25" customHeight="1">
      <c r="A3" s="5" t="s">
        <v>1</v>
      </c>
      <c r="B3" s="6" t="s">
        <v>2</v>
      </c>
      <c r="C3" s="6" t="s">
        <v>3</v>
      </c>
      <c r="D3" s="6" t="s">
        <v>4</v>
      </c>
      <c r="E3" s="4"/>
    </row>
    <row r="4" ht="29.25" customHeight="1">
      <c r="A4" s="7" t="s">
        <v>5</v>
      </c>
      <c r="E4" s="4"/>
    </row>
    <row r="5" ht="24.75" customHeight="1">
      <c r="A5" s="8" t="s">
        <v>6</v>
      </c>
      <c r="B5" s="9">
        <v>15000.0</v>
      </c>
      <c r="C5" s="9">
        <v>14500.0</v>
      </c>
      <c r="D5" s="9">
        <f t="shared" ref="D5:D9" si="1">B5-C5</f>
        <v>500</v>
      </c>
    </row>
    <row r="6" ht="24.75" customHeight="1">
      <c r="A6" s="8" t="s">
        <v>7</v>
      </c>
      <c r="B6" s="9">
        <v>12500.0</v>
      </c>
      <c r="C6" s="9">
        <v>12500.0</v>
      </c>
      <c r="D6" s="9">
        <f t="shared" si="1"/>
        <v>0</v>
      </c>
    </row>
    <row r="7" ht="24.75" customHeight="1">
      <c r="A7" s="8" t="s">
        <v>8</v>
      </c>
      <c r="B7" s="9">
        <v>5000.0</v>
      </c>
      <c r="C7" s="9">
        <v>4800.0</v>
      </c>
      <c r="D7" s="9">
        <f t="shared" si="1"/>
        <v>200</v>
      </c>
    </row>
    <row r="8" ht="24.75" customHeight="1">
      <c r="A8" s="8" t="s">
        <v>9</v>
      </c>
      <c r="B8" s="9">
        <v>13500.0</v>
      </c>
      <c r="C8" s="9">
        <v>13500.0</v>
      </c>
      <c r="D8" s="9">
        <f t="shared" si="1"/>
        <v>0</v>
      </c>
    </row>
    <row r="9" ht="24.75" customHeight="1">
      <c r="A9" s="8" t="s">
        <v>10</v>
      </c>
      <c r="B9" s="9">
        <v>8000.0</v>
      </c>
      <c r="C9" s="9">
        <v>7500.0</v>
      </c>
      <c r="D9" s="9">
        <f t="shared" si="1"/>
        <v>500</v>
      </c>
    </row>
    <row r="10" ht="24.75" customHeight="1">
      <c r="A10" s="10" t="s">
        <v>11</v>
      </c>
      <c r="B10" s="11">
        <f t="shared" ref="B10:D10" si="2">SUM(B5:B9)</f>
        <v>54000</v>
      </c>
      <c r="C10" s="11">
        <f t="shared" si="2"/>
        <v>52800</v>
      </c>
      <c r="D10" s="11">
        <f t="shared" si="2"/>
        <v>1200</v>
      </c>
    </row>
    <row r="12" ht="34.5" customHeight="1">
      <c r="A12" s="7" t="s">
        <v>12</v>
      </c>
    </row>
    <row r="13" ht="24.75" customHeight="1">
      <c r="A13" s="8" t="s">
        <v>13</v>
      </c>
      <c r="B13" s="9">
        <v>1500.0</v>
      </c>
      <c r="C13" s="9">
        <v>1250.0</v>
      </c>
      <c r="D13" s="9">
        <f t="shared" ref="D13:D35" si="3">B13-C13</f>
        <v>250</v>
      </c>
    </row>
    <row r="14" ht="24.75" customHeight="1">
      <c r="A14" s="8" t="s">
        <v>14</v>
      </c>
      <c r="B14" s="9">
        <v>3000.0</v>
      </c>
      <c r="C14" s="9">
        <v>2800.0</v>
      </c>
      <c r="D14" s="9">
        <f t="shared" si="3"/>
        <v>200</v>
      </c>
    </row>
    <row r="15" ht="24.75" customHeight="1">
      <c r="A15" s="8" t="s">
        <v>15</v>
      </c>
      <c r="B15" s="9">
        <v>2000.0</v>
      </c>
      <c r="C15" s="9">
        <v>2000.0</v>
      </c>
      <c r="D15" s="9">
        <f t="shared" si="3"/>
        <v>0</v>
      </c>
    </row>
    <row r="16" ht="24.75" customHeight="1">
      <c r="A16" s="8" t="s">
        <v>16</v>
      </c>
      <c r="B16" s="9">
        <v>5000.0</v>
      </c>
      <c r="C16" s="9">
        <v>5500.0</v>
      </c>
      <c r="D16" s="9">
        <f t="shared" si="3"/>
        <v>-500</v>
      </c>
    </row>
    <row r="17" ht="24.75" customHeight="1">
      <c r="A17" s="8" t="s">
        <v>17</v>
      </c>
      <c r="B17" s="9">
        <v>1000.0</v>
      </c>
      <c r="C17" s="9">
        <v>750.0</v>
      </c>
      <c r="D17" s="9">
        <f t="shared" si="3"/>
        <v>250</v>
      </c>
    </row>
    <row r="18" ht="24.75" customHeight="1">
      <c r="A18" s="8" t="s">
        <v>18</v>
      </c>
      <c r="B18" s="9">
        <v>4500.0</v>
      </c>
      <c r="C18" s="9">
        <v>4000.0</v>
      </c>
      <c r="D18" s="9">
        <f t="shared" si="3"/>
        <v>500</v>
      </c>
    </row>
    <row r="19" ht="24.75" customHeight="1">
      <c r="A19" s="8" t="s">
        <v>19</v>
      </c>
      <c r="B19" s="9">
        <v>500.0</v>
      </c>
      <c r="C19" s="9">
        <v>500.0</v>
      </c>
      <c r="D19" s="9">
        <f t="shared" si="3"/>
        <v>0</v>
      </c>
    </row>
    <row r="20" ht="24.75" customHeight="1">
      <c r="A20" s="8" t="s">
        <v>20</v>
      </c>
      <c r="B20" s="9">
        <v>750.0</v>
      </c>
      <c r="C20" s="9">
        <v>700.0</v>
      </c>
      <c r="D20" s="9">
        <f t="shared" si="3"/>
        <v>50</v>
      </c>
    </row>
    <row r="21" ht="24.75" customHeight="1">
      <c r="A21" s="8" t="s">
        <v>21</v>
      </c>
      <c r="B21" s="9">
        <v>1000.0</v>
      </c>
      <c r="C21" s="9">
        <v>1500.0</v>
      </c>
      <c r="D21" s="9">
        <f t="shared" si="3"/>
        <v>-500</v>
      </c>
    </row>
    <row r="22" ht="24.75" customHeight="1">
      <c r="A22" s="8" t="s">
        <v>22</v>
      </c>
      <c r="B22" s="9">
        <v>300.0</v>
      </c>
      <c r="C22" s="9">
        <v>300.0</v>
      </c>
      <c r="D22" s="9">
        <f t="shared" si="3"/>
        <v>0</v>
      </c>
    </row>
    <row r="23" ht="24.75" customHeight="1">
      <c r="A23" s="8" t="s">
        <v>23</v>
      </c>
      <c r="B23" s="9">
        <v>500.0</v>
      </c>
      <c r="C23" s="9">
        <v>350.0</v>
      </c>
      <c r="D23" s="9">
        <f t="shared" si="3"/>
        <v>150</v>
      </c>
    </row>
    <row r="24" ht="24.75" customHeight="1">
      <c r="A24" s="8" t="s">
        <v>24</v>
      </c>
      <c r="B24" s="9">
        <v>600.0</v>
      </c>
      <c r="C24" s="9">
        <v>650.0</v>
      </c>
      <c r="D24" s="9">
        <f t="shared" si="3"/>
        <v>-50</v>
      </c>
    </row>
    <row r="25" ht="24.75" customHeight="1">
      <c r="A25" s="8" t="s">
        <v>25</v>
      </c>
      <c r="B25" s="9">
        <v>2500.0</v>
      </c>
      <c r="C25" s="9">
        <v>3000.0</v>
      </c>
      <c r="D25" s="9">
        <f t="shared" si="3"/>
        <v>-500</v>
      </c>
    </row>
    <row r="26" ht="24.75" customHeight="1">
      <c r="A26" s="8" t="s">
        <v>26</v>
      </c>
      <c r="B26" s="9">
        <v>1500.0</v>
      </c>
      <c r="C26" s="9">
        <v>1300.0</v>
      </c>
      <c r="D26" s="9">
        <f t="shared" si="3"/>
        <v>200</v>
      </c>
    </row>
    <row r="27" ht="24.75" customHeight="1">
      <c r="A27" s="12" t="s">
        <v>27</v>
      </c>
      <c r="B27" s="9">
        <v>1000.0</v>
      </c>
      <c r="C27" s="9">
        <v>900.0</v>
      </c>
      <c r="D27" s="9">
        <f t="shared" si="3"/>
        <v>100</v>
      </c>
    </row>
    <row r="28" ht="24.75" customHeight="1">
      <c r="A28" s="8" t="s">
        <v>28</v>
      </c>
      <c r="B28" s="9">
        <v>5000.0</v>
      </c>
      <c r="C28" s="9">
        <v>5000.0</v>
      </c>
      <c r="D28" s="9">
        <f t="shared" si="3"/>
        <v>0</v>
      </c>
    </row>
    <row r="29" ht="24.75" customHeight="1">
      <c r="A29" s="8" t="s">
        <v>29</v>
      </c>
      <c r="B29" s="9">
        <v>500.0</v>
      </c>
      <c r="C29" s="9">
        <v>580.0</v>
      </c>
      <c r="D29" s="9">
        <f t="shared" si="3"/>
        <v>-80</v>
      </c>
    </row>
    <row r="30" ht="24.75" customHeight="1">
      <c r="A30" s="8" t="s">
        <v>30</v>
      </c>
      <c r="B30" s="9">
        <v>200.0</v>
      </c>
      <c r="C30" s="9">
        <v>350.0</v>
      </c>
      <c r="D30" s="9">
        <f t="shared" si="3"/>
        <v>-150</v>
      </c>
    </row>
    <row r="31" ht="24.75" customHeight="1">
      <c r="A31" s="8" t="s">
        <v>31</v>
      </c>
      <c r="B31" s="9">
        <v>2000.0</v>
      </c>
      <c r="C31" s="9">
        <v>2050.0</v>
      </c>
      <c r="D31" s="9">
        <f t="shared" si="3"/>
        <v>-50</v>
      </c>
    </row>
    <row r="32" ht="24.75" customHeight="1">
      <c r="A32" s="8" t="s">
        <v>32</v>
      </c>
      <c r="B32" s="9">
        <v>1600.0</v>
      </c>
      <c r="C32" s="9">
        <v>1600.0</v>
      </c>
      <c r="D32" s="9">
        <f t="shared" si="3"/>
        <v>0</v>
      </c>
    </row>
    <row r="33" ht="24.75" customHeight="1">
      <c r="A33" s="8" t="s">
        <v>33</v>
      </c>
      <c r="B33" s="9">
        <v>700.0</v>
      </c>
      <c r="C33" s="9">
        <v>1000.0</v>
      </c>
      <c r="D33" s="9">
        <f t="shared" si="3"/>
        <v>-300</v>
      </c>
    </row>
    <row r="34" ht="24.75" customHeight="1">
      <c r="A34" s="8" t="s">
        <v>34</v>
      </c>
      <c r="B34" s="9">
        <v>3000.0</v>
      </c>
      <c r="C34" s="9">
        <v>2800.0</v>
      </c>
      <c r="D34" s="9">
        <f t="shared" si="3"/>
        <v>200</v>
      </c>
    </row>
    <row r="35" ht="24.75" customHeight="1">
      <c r="A35" s="8" t="s">
        <v>10</v>
      </c>
      <c r="B35" s="9">
        <v>1000.0</v>
      </c>
      <c r="C35" s="9">
        <v>1500.0</v>
      </c>
      <c r="D35" s="9">
        <f t="shared" si="3"/>
        <v>-500</v>
      </c>
    </row>
    <row r="36" ht="24.75" customHeight="1">
      <c r="A36" s="10" t="s">
        <v>35</v>
      </c>
      <c r="B36" s="11">
        <f t="shared" ref="B36:D36" si="4">SUM(B13:B35)</f>
        <v>39650</v>
      </c>
      <c r="C36" s="11">
        <f t="shared" si="4"/>
        <v>40380</v>
      </c>
      <c r="D36" s="11">
        <f t="shared" si="4"/>
        <v>-730</v>
      </c>
    </row>
    <row r="37" ht="15.75" customHeight="1"/>
    <row r="38" ht="15.75" customHeight="1"/>
    <row r="39" ht="15.75" customHeight="1"/>
    <row r="40" ht="15.75" customHeight="1"/>
    <row r="41" ht="30.0" customHeight="1">
      <c r="A41" s="13" t="s">
        <v>36</v>
      </c>
      <c r="B41" s="14"/>
    </row>
    <row r="42" ht="24.75" customHeight="1">
      <c r="A42" s="15" t="s">
        <v>37</v>
      </c>
      <c r="B42" s="16">
        <f>C10</f>
        <v>52800</v>
      </c>
    </row>
    <row r="43" ht="24.75" customHeight="1">
      <c r="A43" s="15" t="s">
        <v>38</v>
      </c>
      <c r="B43" s="16">
        <f>C36</f>
        <v>40380</v>
      </c>
    </row>
    <row r="44" ht="28.5" customHeight="1">
      <c r="A44" s="15" t="s">
        <v>39</v>
      </c>
      <c r="B44" s="16">
        <f>B42-B43</f>
        <v>12420</v>
      </c>
    </row>
    <row r="45" ht="19.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4:D4"/>
    <mergeCell ref="A12:D12"/>
  </mergeCells>
  <printOptions/>
  <pageMargins bottom="0.75" footer="0.0" header="0.0" left="0.7" right="0.7" top="0.75"/>
  <pageSetup orientation="portrait"/>
  <drawing r:id="rId1"/>
</worksheet>
</file>