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<sst xmlns="http://schemas.openxmlformats.org/spreadsheetml/2006/main" count="38" uniqueCount="38">
  <si>
    <t>FILM BUDGET</t>
  </si>
  <si>
    <t>Title of Film :</t>
  </si>
  <si>
    <t>Production Name:</t>
  </si>
  <si>
    <t>Production Number :</t>
  </si>
  <si>
    <t>Budget Drafted Date:</t>
  </si>
  <si>
    <t>Scheduled No. Dates:</t>
  </si>
  <si>
    <t>INCOME</t>
  </si>
  <si>
    <t>Financiers Amount :</t>
  </si>
  <si>
    <t>Previous Film Profit:</t>
  </si>
  <si>
    <t>Loan Amount:</t>
  </si>
  <si>
    <t>Property Amount:</t>
  </si>
  <si>
    <t>TOTAL INCOME</t>
  </si>
  <si>
    <t>FILM EXPENSES</t>
  </si>
  <si>
    <t>CATEGORY</t>
  </si>
  <si>
    <t>BUDGET</t>
  </si>
  <si>
    <t>ACTUAL</t>
  </si>
  <si>
    <t>VARIANCE</t>
  </si>
  <si>
    <t xml:space="preserve">Pre-Production </t>
  </si>
  <si>
    <t>Story Writer</t>
  </si>
  <si>
    <t>Director</t>
  </si>
  <si>
    <t>Assistant Director</t>
  </si>
  <si>
    <t>Screen Play writer</t>
  </si>
  <si>
    <t>Cast &amp; Crew</t>
  </si>
  <si>
    <t>Music Director</t>
  </si>
  <si>
    <t xml:space="preserve">Art Department </t>
  </si>
  <si>
    <t>Choreographer</t>
  </si>
  <si>
    <t>Stunt Master</t>
  </si>
  <si>
    <t xml:space="preserve">Sound </t>
  </si>
  <si>
    <t>Light</t>
  </si>
  <si>
    <t xml:space="preserve">Camera Man </t>
  </si>
  <si>
    <t>Photo Grapey</t>
  </si>
  <si>
    <t>Food /Travel</t>
  </si>
  <si>
    <t xml:space="preserve">Office Expense </t>
  </si>
  <si>
    <t xml:space="preserve">Locations </t>
  </si>
  <si>
    <t xml:space="preserve">Marketing </t>
  </si>
  <si>
    <t>Graphics &amp; VFX Dept.</t>
  </si>
  <si>
    <t xml:space="preserve">Post- Production 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</si>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</sst>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&quot;$&quot;#,##0.00"/>
  </numFmts>
  <fonts count="7">
    <font>
      <sz val="11.0"/>
      <color rgb="FF000000"/>
      <name val="Calibri"/>
    </font>
    <font>
      <b/>
      <sz val="28.0"/>
      <color rgb="FFFFFFFF"/>
      <name val="Calibri"/>
    </font>
    <font/>
    <font>
      <b/>
      <sz val="16.0"/>
      <color rgb="FF0099CC"/>
      <name val="Calibri"/>
    </font>
    <font>
      <b/>
      <sz val="14.0"/>
      <color rgb="FF000000"/>
      <name val="Calibri"/>
    </font>
    <font>
      <b/>
      <sz val="12.0"/>
      <color rgb="FF000000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99CC"/>
        <bgColor rgb="FF0099CC"/>
      </patternFill>
    </fill>
    <fill>
      <patternFill patternType="solid">
        <fgColor rgb="FFF2F2F2"/>
        <bgColor rgb="FFF2F2F2"/>
      </patternFill>
    </fill>
  </fills>
  <borders count="10">
    <border/>
    <border>
      <left/>
      <top/>
      <bottom/>
    </border>
    <border>
      <top/>
      <bottom/>
    </border>
    <border>
      <right/>
      <top/>
      <bottom/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0" fillId="0" fontId="0" numFmtId="0" xfId="0" applyAlignment="1" applyFont="1">
      <alignment horizontal="left" vertical="center"/>
    </xf>
    <xf borderId="4" fillId="0" fontId="0" numFmtId="0" xfId="0" applyAlignment="1" applyBorder="1" applyFont="1">
      <alignment horizontal="left" vertical="center"/>
    </xf>
    <xf borderId="4" fillId="0" fontId="2" numFmtId="0" xfId="0" applyBorder="1" applyFont="1"/>
    <xf borderId="5" fillId="0" fontId="0" numFmtId="0" xfId="0" applyAlignment="1" applyBorder="1" applyFont="1">
      <alignment horizontal="left" vertical="center"/>
    </xf>
    <xf borderId="5" fillId="0" fontId="2" numFmtId="0" xfId="0" applyBorder="1" applyFont="1"/>
    <xf borderId="5" fillId="0" fontId="0" numFmtId="0" xfId="0" applyAlignment="1" applyBorder="1" applyFont="1">
      <alignment vertical="center"/>
    </xf>
    <xf borderId="0" fillId="0" fontId="3" numFmtId="0" xfId="0" applyAlignment="1" applyFont="1">
      <alignment horizontal="center" vertical="center"/>
    </xf>
    <xf borderId="6" fillId="0" fontId="0" numFmtId="0" xfId="0" applyAlignment="1" applyBorder="1" applyFont="1">
      <alignment horizontal="left" vertical="center"/>
    </xf>
    <xf borderId="6" fillId="0" fontId="0" numFmtId="164" xfId="0" applyAlignment="1" applyBorder="1" applyFont="1" applyNumberFormat="1">
      <alignment horizontal="left" vertical="center"/>
    </xf>
    <xf borderId="1" fillId="3" fontId="4" numFmtId="0" xfId="0" applyAlignment="1" applyBorder="1" applyFill="1" applyFont="1">
      <alignment vertical="center"/>
    </xf>
    <xf borderId="7" fillId="3" fontId="4" numFmtId="164" xfId="0" applyAlignment="1" applyBorder="1" applyFont="1" applyNumberFormat="1">
      <alignment horizontal="center" vertical="center"/>
    </xf>
    <xf borderId="8" fillId="0" fontId="3" numFmtId="0" xfId="0" applyAlignment="1" applyBorder="1" applyFont="1">
      <alignment horizontal="center" vertical="center"/>
    </xf>
    <xf borderId="9" fillId="0" fontId="2" numFmtId="0" xfId="0" applyBorder="1" applyFont="1"/>
    <xf borderId="6" fillId="0" fontId="5" numFmtId="0" xfId="0" applyAlignment="1" applyBorder="1" applyFont="1">
      <alignment horizontal="left" vertical="center"/>
    </xf>
    <xf borderId="6" fillId="0" fontId="5" numFmtId="0" xfId="0" applyAlignment="1" applyBorder="1" applyFont="1">
      <alignment horizontal="center" vertical="center"/>
    </xf>
    <xf borderId="6" fillId="0" fontId="0" numFmtId="165" xfId="0" applyAlignment="1" applyBorder="1" applyFont="1" applyNumberFormat="1">
      <alignment horizontal="center" vertical="center"/>
    </xf>
    <xf borderId="6" fillId="2" fontId="6" numFmtId="0" xfId="0" applyAlignment="1" applyBorder="1" applyFont="1">
      <alignment horizontal="left" vertical="center"/>
    </xf>
    <xf borderId="6" fillId="2" fontId="6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71"/>
    <col customWidth="1" min="2" max="2" width="23.0"/>
    <col customWidth="1" min="3" max="3" width="22.57"/>
    <col customWidth="1" min="4" max="4" width="23.14"/>
    <col customWidth="1" min="5" max="6" width="9.14"/>
    <col customWidth="1" min="7" max="26" width="8.71"/>
  </cols>
  <sheetData>
    <row r="1" ht="45.0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4"/>
      <c r="B2" s="4"/>
      <c r="C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75" customHeight="1">
      <c r="A3" s="5" t="s">
        <v>1</v>
      </c>
      <c r="B3" s="6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5" t="s">
        <v>2</v>
      </c>
      <c r="B4" s="8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4.75" customHeight="1">
      <c r="A5" s="5" t="s">
        <v>3</v>
      </c>
      <c r="B5" s="8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4.75" customHeight="1">
      <c r="A6" s="5" t="s">
        <v>4</v>
      </c>
      <c r="B6" s="8"/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4.75" customHeight="1">
      <c r="A7" s="5" t="s">
        <v>5</v>
      </c>
      <c r="B7" s="10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4.75" customHeight="1">
      <c r="A8" s="4"/>
      <c r="B8" s="4"/>
      <c r="C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4.75" customHeight="1">
      <c r="A9" s="11" t="s">
        <v>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4.75" customHeight="1">
      <c r="A10" s="12" t="s">
        <v>7</v>
      </c>
      <c r="B10" s="13">
        <v>800000.0</v>
      </c>
      <c r="C10" s="12" t="s">
        <v>8</v>
      </c>
      <c r="D10" s="13">
        <v>5000000.0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4.75" customHeight="1">
      <c r="A11" s="12" t="s">
        <v>9</v>
      </c>
      <c r="B11" s="13">
        <v>800000.0</v>
      </c>
      <c r="C11" s="12" t="s">
        <v>10</v>
      </c>
      <c r="D11" s="13">
        <v>800000.0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4.75" customHeight="1">
      <c r="A13" s="14" t="s">
        <v>11</v>
      </c>
      <c r="B13" s="2"/>
      <c r="C13" s="3"/>
      <c r="D13" s="15">
        <f>B10+B11+D10+D11</f>
        <v>7400000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4.75" customHeight="1">
      <c r="A14" s="4"/>
      <c r="B14" s="4"/>
      <c r="C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16" t="s">
        <v>12</v>
      </c>
      <c r="B15" s="9"/>
      <c r="C15" s="9"/>
      <c r="D15" s="1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30.0" customHeight="1">
      <c r="A16" s="18" t="s">
        <v>13</v>
      </c>
      <c r="B16" s="19" t="s">
        <v>14</v>
      </c>
      <c r="C16" s="19" t="s">
        <v>15</v>
      </c>
      <c r="D16" s="19" t="s">
        <v>16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30.0" customHeight="1">
      <c r="A17" s="12" t="s">
        <v>17</v>
      </c>
      <c r="B17" s="20">
        <v>50000.0</v>
      </c>
      <c r="C17" s="20">
        <v>55000.0</v>
      </c>
      <c r="D17" s="20">
        <f t="shared" ref="D17:D36" si="1">B17-C17</f>
        <v>-5000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30.0" customHeight="1">
      <c r="A18" s="12" t="s">
        <v>18</v>
      </c>
      <c r="B18" s="20">
        <v>45000.0</v>
      </c>
      <c r="C18" s="20">
        <v>40000.0</v>
      </c>
      <c r="D18" s="20">
        <f t="shared" si="1"/>
        <v>5000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30.0" customHeight="1">
      <c r="A19" s="12" t="s">
        <v>19</v>
      </c>
      <c r="B19" s="20">
        <v>700000.0</v>
      </c>
      <c r="C19" s="20">
        <v>680000.0</v>
      </c>
      <c r="D19" s="20">
        <f t="shared" si="1"/>
        <v>20000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0.0" customHeight="1">
      <c r="A20" s="12" t="s">
        <v>20</v>
      </c>
      <c r="B20" s="20">
        <v>350000.0</v>
      </c>
      <c r="C20" s="20">
        <v>330000.0</v>
      </c>
      <c r="D20" s="20">
        <f t="shared" si="1"/>
        <v>20000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0.0" customHeight="1">
      <c r="A21" s="12" t="s">
        <v>21</v>
      </c>
      <c r="B21" s="20">
        <v>100000.0</v>
      </c>
      <c r="C21" s="20">
        <v>98000.0</v>
      </c>
      <c r="D21" s="20">
        <f t="shared" si="1"/>
        <v>2000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0.0" customHeight="1">
      <c r="A22" s="12" t="s">
        <v>22</v>
      </c>
      <c r="B22" s="20">
        <v>3000000.0</v>
      </c>
      <c r="C22" s="20">
        <v>3200000.0</v>
      </c>
      <c r="D22" s="20">
        <f t="shared" si="1"/>
        <v>-200000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30.0" customHeight="1">
      <c r="A23" s="12" t="s">
        <v>23</v>
      </c>
      <c r="B23" s="20">
        <v>500000.0</v>
      </c>
      <c r="C23" s="20">
        <v>480000.0</v>
      </c>
      <c r="D23" s="20">
        <f t="shared" si="1"/>
        <v>20000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30.0" customHeight="1">
      <c r="A24" s="12" t="s">
        <v>24</v>
      </c>
      <c r="B24" s="20">
        <v>100000.0</v>
      </c>
      <c r="C24" s="20">
        <v>58612.0</v>
      </c>
      <c r="D24" s="20">
        <f t="shared" si="1"/>
        <v>41388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30.0" customHeight="1">
      <c r="A25" s="12" t="s">
        <v>25</v>
      </c>
      <c r="B25" s="20">
        <v>50000.0</v>
      </c>
      <c r="C25" s="20">
        <v>480000.0</v>
      </c>
      <c r="D25" s="20">
        <f t="shared" si="1"/>
        <v>-430000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30.0" customHeight="1">
      <c r="A26" s="12" t="s">
        <v>26</v>
      </c>
      <c r="B26" s="20">
        <v>380000.0</v>
      </c>
      <c r="C26" s="20">
        <v>300000.0</v>
      </c>
      <c r="D26" s="20">
        <f t="shared" si="1"/>
        <v>80000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0.0" customHeight="1">
      <c r="A27" s="12" t="s">
        <v>27</v>
      </c>
      <c r="B27" s="20">
        <v>78000.0</v>
      </c>
      <c r="C27" s="20">
        <v>79000.0</v>
      </c>
      <c r="D27" s="20">
        <f t="shared" si="1"/>
        <v>-1000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30.0" customHeight="1">
      <c r="A28" s="12" t="s">
        <v>28</v>
      </c>
      <c r="B28" s="20">
        <v>27000.0</v>
      </c>
      <c r="C28" s="20">
        <v>25000.0</v>
      </c>
      <c r="D28" s="20">
        <f t="shared" si="1"/>
        <v>2000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0.0" customHeight="1">
      <c r="A29" s="12" t="s">
        <v>29</v>
      </c>
      <c r="B29" s="20">
        <v>45000.0</v>
      </c>
      <c r="C29" s="20">
        <v>78000.0</v>
      </c>
      <c r="D29" s="20">
        <f t="shared" si="1"/>
        <v>-33000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30.0" customHeight="1">
      <c r="A30" s="12" t="s">
        <v>30</v>
      </c>
      <c r="B30" s="20">
        <v>45000.0</v>
      </c>
      <c r="C30" s="20">
        <v>45444.0</v>
      </c>
      <c r="D30" s="20">
        <f t="shared" si="1"/>
        <v>-444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30.0" customHeight="1">
      <c r="A31" s="12" t="s">
        <v>31</v>
      </c>
      <c r="B31" s="20">
        <v>360000.0</v>
      </c>
      <c r="C31" s="20">
        <v>320000.0</v>
      </c>
      <c r="D31" s="20">
        <f t="shared" si="1"/>
        <v>40000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30.0" customHeight="1">
      <c r="A32" s="12" t="s">
        <v>32</v>
      </c>
      <c r="B32" s="20">
        <v>30000.0</v>
      </c>
      <c r="C32" s="20">
        <v>29000.0</v>
      </c>
      <c r="D32" s="20">
        <f t="shared" si="1"/>
        <v>1000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30.0" customHeight="1">
      <c r="A33" s="12" t="s">
        <v>33</v>
      </c>
      <c r="B33" s="20">
        <v>600000.0</v>
      </c>
      <c r="C33" s="20">
        <v>580000.0</v>
      </c>
      <c r="D33" s="20">
        <f t="shared" si="1"/>
        <v>20000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30.0" customHeight="1">
      <c r="A34" s="12" t="s">
        <v>34</v>
      </c>
      <c r="B34" s="20">
        <v>100000.0</v>
      </c>
      <c r="C34" s="20">
        <v>68000.0</v>
      </c>
      <c r="D34" s="20">
        <f t="shared" si="1"/>
        <v>32000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30.0" customHeight="1">
      <c r="A35" s="12" t="s">
        <v>35</v>
      </c>
      <c r="B35" s="20">
        <v>200000.0</v>
      </c>
      <c r="C35" s="20">
        <v>180000.0</v>
      </c>
      <c r="D35" s="20">
        <f t="shared" si="1"/>
        <v>20000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30.0" customHeight="1">
      <c r="A36" s="12" t="s">
        <v>36</v>
      </c>
      <c r="B36" s="20">
        <v>45888.0</v>
      </c>
      <c r="C36" s="20">
        <v>49000.0</v>
      </c>
      <c r="D36" s="20">
        <f t="shared" si="1"/>
        <v>-3112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30.0" customHeight="1">
      <c r="A37" s="21" t="s">
        <v>37</v>
      </c>
      <c r="B37" s="22">
        <f t="shared" ref="B37:D37" si="2">SUM(B17:B36)</f>
        <v>6805888</v>
      </c>
      <c r="C37" s="22">
        <f t="shared" si="2"/>
        <v>7175056</v>
      </c>
      <c r="D37" s="22">
        <f t="shared" si="2"/>
        <v>-369168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4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4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4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4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4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4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4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4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4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4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4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4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4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4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4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4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4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4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4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4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24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4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4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4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4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4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4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24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4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4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4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24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24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24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24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24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24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24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24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24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24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24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4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24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24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24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24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24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24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24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24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24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24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24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24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24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24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24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24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24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24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24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24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24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24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24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24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24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24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24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24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24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24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24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24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24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24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24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24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24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24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24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24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24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24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24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24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24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24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24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24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24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24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24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24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24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24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24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24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24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24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24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24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24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24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24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24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24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24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24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24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4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24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24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24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24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24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24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24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24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24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24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24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24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24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24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24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24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24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24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24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24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24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24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24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24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24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24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24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24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24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24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24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24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24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24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24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24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24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24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24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24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24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24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24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24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24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24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24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24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24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24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24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24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24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24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24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24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24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24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24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24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24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24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24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24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24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24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24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24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24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24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24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24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24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24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24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24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24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24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24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24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24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24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24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24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24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24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24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24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24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24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24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24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24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24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24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24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24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24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24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24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24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24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24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24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24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24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24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24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24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24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24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24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24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24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24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24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24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24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24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24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24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24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24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24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24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24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24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24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24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24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24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24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24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24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24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24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24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24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24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24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24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24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24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24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24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24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24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24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24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24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24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24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24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24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24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24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24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24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24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24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24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24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24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24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24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24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24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24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24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24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24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24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24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24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24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24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24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24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24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24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24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24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24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24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24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24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24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24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24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24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24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24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24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24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24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24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24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24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24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24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24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24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24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24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24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24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24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24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24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24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24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24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24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24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24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24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24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24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24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24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24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24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24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24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24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24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24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24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24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24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24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24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24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24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24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24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24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24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24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24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24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24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24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24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24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24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24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24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24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24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24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24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24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24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24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24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24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24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24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24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24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24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24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24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24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24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24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24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24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24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24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24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24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24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24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24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24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24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24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24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24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24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24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24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24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24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24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24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24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24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24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24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24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24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24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24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24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24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24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24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24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24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24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24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24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24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24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24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24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24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24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24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24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24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24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24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24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24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24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24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24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24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24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24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24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24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24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24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24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24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24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24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24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24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24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24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24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24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24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24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24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24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24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24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24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24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24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24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24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24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24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24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24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24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24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24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24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24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24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24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24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24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24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24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24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24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24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24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24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24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24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24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24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24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24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24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24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24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24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24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24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24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24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24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24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24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24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24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24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24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24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24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24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24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24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24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24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24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24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24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24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24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24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24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24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24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24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24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24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24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24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24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24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24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24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24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24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24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24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24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24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24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24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24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24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24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24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24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24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24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24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24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24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24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24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24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24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24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24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24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24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24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24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24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24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24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24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24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24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24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24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24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24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24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24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24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24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24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24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24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24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24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24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24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24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24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24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24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24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24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24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24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24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24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24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24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24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24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24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24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24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24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24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24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24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24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24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24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24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24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24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24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24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24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24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24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24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24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24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24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24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24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24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24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24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24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24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24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24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24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24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24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24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24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24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24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24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24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24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24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24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24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24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24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24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24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24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24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24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24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24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24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24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24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24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24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24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24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24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24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24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24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24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24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24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24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24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24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24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24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24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24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24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24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24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24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24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24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24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24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24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24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24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24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24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24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24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24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24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24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24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24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24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24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24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24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24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24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24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24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24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24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24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24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24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24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24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24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24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24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24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24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24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24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24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24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24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24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24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24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24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24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24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24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24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24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24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24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24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24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24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24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24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24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24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24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24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24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24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24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24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24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24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24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24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24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24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24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24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24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24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24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24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24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24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24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24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24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24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24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24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24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24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24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24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24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24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24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24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24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24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24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24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24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24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24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24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24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24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24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24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24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24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24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24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24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24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24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24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24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24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24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24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24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24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24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24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24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24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24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24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24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24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24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24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24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24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24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24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24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24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24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24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24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24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24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24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24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24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24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24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24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24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24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24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24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24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24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24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24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24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24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24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24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24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24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24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24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24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24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24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24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24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24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24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24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24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24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24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24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24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24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24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24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24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24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24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24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24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24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24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24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24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24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24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24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24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24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24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24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24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24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24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24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24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24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24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24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24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24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24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24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24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24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24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24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24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24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24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24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24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24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24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24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24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24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24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24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24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24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24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24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24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24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24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24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24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24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24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24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24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24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24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24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24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24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24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24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24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24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24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24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24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24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24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24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24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24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24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24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24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24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24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24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24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24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24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24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24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24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24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24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24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24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24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24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24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24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24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24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24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24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24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24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24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24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24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24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24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24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24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24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24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24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24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24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24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24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24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24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24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2">
    <mergeCell ref="B7:C7"/>
    <mergeCell ref="A13:C13"/>
    <mergeCell ref="C14:D14"/>
    <mergeCell ref="A15:D15"/>
    <mergeCell ref="A9:D9"/>
    <mergeCell ref="B5:C5"/>
    <mergeCell ref="C8:D8"/>
    <mergeCell ref="B6:C6"/>
    <mergeCell ref="B4:C4"/>
    <mergeCell ref="A1:D1"/>
    <mergeCell ref="C2:D2"/>
    <mergeCell ref="B3:C3"/>
  </mergeCells>
  <printOptions/>
  <pageMargins bottom="0.75" footer="0.0" header="0.0" left="0.7" right="0.7" top="0.75"/>
  <pageSetup orientation="portrait"/>
  <drawing r:id="rId1"/>
</worksheet>
</file>