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<sst xmlns="http://schemas.openxmlformats.org/spreadsheetml/2006/main" count="50" uniqueCount="40">
  <si>
    <t>CHURCH EVENT BUDGET</t>
  </si>
  <si>
    <t>Event Venue</t>
  </si>
  <si>
    <t>Event Organizer</t>
  </si>
  <si>
    <t>INCOME</t>
  </si>
  <si>
    <t>PROJECTED</t>
  </si>
  <si>
    <t>ACTUAL</t>
  </si>
  <si>
    <t>VARIANCE</t>
  </si>
  <si>
    <t>Entry Fees</t>
  </si>
  <si>
    <t>Participation Fees</t>
  </si>
  <si>
    <t>Funds</t>
  </si>
  <si>
    <t>Charity</t>
  </si>
  <si>
    <t>Others</t>
  </si>
  <si>
    <t>TOTAL</t>
  </si>
  <si>
    <t>EXPENDITURE</t>
  </si>
  <si>
    <t>Event Staff</t>
  </si>
  <si>
    <t>Equipment Rental</t>
  </si>
  <si>
    <t>Tables/Chairs</t>
  </si>
  <si>
    <t>Av</t>
  </si>
  <si>
    <t>Lodging</t>
  </si>
  <si>
    <t>Per Diem</t>
  </si>
  <si>
    <t>Lights/Led</t>
  </si>
  <si>
    <t>Candles</t>
  </si>
  <si>
    <t>Bouquet/Flowers</t>
  </si>
  <si>
    <t>Centrepieces</t>
  </si>
  <si>
    <t>Garland</t>
  </si>
  <si>
    <t>Music Troop</t>
  </si>
  <si>
    <t>Playback Singers</t>
  </si>
  <si>
    <t>Pastor Needs</t>
  </si>
  <si>
    <t>Food</t>
  </si>
  <si>
    <t>Drinks</t>
  </si>
  <si>
    <t>Snacks</t>
  </si>
  <si>
    <t>Caterer</t>
  </si>
  <si>
    <t>Servers</t>
  </si>
  <si>
    <t>Photo Shoot</t>
  </si>
  <si>
    <t>Photocopies</t>
  </si>
  <si>
    <t>Advertisements</t>
  </si>
  <si>
    <t>Prayer Arrangements</t>
  </si>
  <si>
    <t>Postage</t>
  </si>
  <si>
    <t>SUMMARY</t>
  </si>
  <si>
    <t>NET 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</si>
</sst>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1.0"/>
      <color rgb="FF000000"/>
      <name val="Calibri"/>
    </font>
    <font>
      <b/>
      <sz val="30.0"/>
      <color rgb="FF4BACC6"/>
      <name val="Calibri"/>
    </font>
    <font>
      <sz val="11.0"/>
      <color rgb="FF111111"/>
      <name val="Calibri"/>
    </font>
    <font>
      <b/>
      <sz val="12.0"/>
      <color rgb="FF111111"/>
      <name val="Calibri"/>
    </font>
    <font>
      <sz val="12.0"/>
      <color rgb="FF111111"/>
      <name val="Calibri"/>
    </font>
    <font>
      <b/>
      <sz val="12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DAEEF3"/>
        <bgColor rgb="FFDAEEF3"/>
      </patternFill>
    </fill>
    <fill>
      <patternFill patternType="solid">
        <fgColor rgb="FF4BACC6"/>
        <bgColor rgb="FF4BACC6"/>
      </patternFill>
    </fill>
  </fills>
  <borders count="3">
    <border/>
    <border>
      <top style="thin">
        <color rgb="FFD8D8D8"/>
      </top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Font="1"/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left"/>
    </xf>
    <xf borderId="1" fillId="0" fontId="4" numFmtId="0" xfId="0" applyAlignment="1" applyBorder="1" applyFont="1">
      <alignment horizontal="left"/>
    </xf>
    <xf borderId="0" fillId="0" fontId="3" numFmtId="0" xfId="0" applyAlignment="1" applyFont="1">
      <alignment horizontal="left" vertical="center"/>
    </xf>
    <xf borderId="1" fillId="0" fontId="3" numFmtId="0" xfId="0" applyAlignment="1" applyBorder="1" applyFont="1">
      <alignment horizontal="left" vertical="center"/>
    </xf>
    <xf borderId="0" fillId="0" fontId="4" numFmtId="0" xfId="0" applyFont="1"/>
    <xf borderId="2" fillId="0" fontId="3" numFmtId="0" xfId="0" applyAlignment="1" applyBorder="1" applyFont="1">
      <alignment horizontal="left" vertical="center"/>
    </xf>
    <xf borderId="2" fillId="0" fontId="3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left" vertical="center"/>
    </xf>
    <xf borderId="2" fillId="0" fontId="2" numFmtId="164" xfId="0" applyAlignment="1" applyBorder="1" applyFont="1" applyNumberFormat="1">
      <alignment horizontal="center" vertical="center"/>
    </xf>
    <xf borderId="2" fillId="2" fontId="2" numFmtId="0" xfId="0" applyAlignment="1" applyBorder="1" applyFill="1" applyFont="1">
      <alignment horizontal="left" vertical="center"/>
    </xf>
    <xf borderId="2" fillId="2" fontId="2" numFmtId="164" xfId="0" applyAlignment="1" applyBorder="1" applyFont="1" applyNumberFormat="1">
      <alignment horizontal="center" vertical="center"/>
    </xf>
    <xf borderId="2" fillId="3" fontId="5" numFmtId="0" xfId="0" applyAlignment="1" applyBorder="1" applyFill="1" applyFont="1">
      <alignment horizontal="left" vertical="center"/>
    </xf>
    <xf borderId="2" fillId="3" fontId="5" numFmtId="164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2" fillId="2" fontId="3" numFmtId="0" xfId="0" applyAlignment="1" applyBorder="1" applyFont="1">
      <alignment horizontal="left" vertical="center"/>
    </xf>
    <xf borderId="2" fillId="2" fontId="3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111111"/>
                </a:solidFill>
                <a:latin typeface="Calibri"/>
              </a:defRPr>
            </a:pPr>
            <a:r>
              <a:t>SUMMARY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Sheet1!$B$44</c:f>
            </c:strRef>
          </c:tx>
          <c:spPr>
            <a:solidFill>
              <a:srgbClr val="4BACC6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111111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Sheet1!$A$45:$A$47</c:f>
            </c:strRef>
          </c:cat>
          <c:val>
            <c:numRef>
              <c:f>Sheet1!$B$45:$B$47</c:f>
            </c:numRef>
          </c:val>
        </c:ser>
        <c:ser>
          <c:idx val="1"/>
          <c:order val="1"/>
          <c:tx>
            <c:strRef>
              <c:f>Sheet1!$C$44</c:f>
            </c:strRef>
          </c:tx>
          <c:spPr>
            <a:solidFill>
              <a:srgbClr val="DBEEF4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111111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Sheet1!$A$45:$A$47</c:f>
            </c:strRef>
          </c:cat>
          <c:val>
            <c:numRef>
              <c:f>Sheet1!$C$45:$C$47</c:f>
            </c:numRef>
          </c:val>
        </c:ser>
        <c:axId val="1791866774"/>
        <c:axId val="1487350416"/>
      </c:barChart>
      <c:catAx>
        <c:axId val="1791866774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1487350416"/>
      </c:catAx>
      <c:valAx>
        <c:axId val="148735041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1791866774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1100">
              <a:solidFill>
                <a:srgbClr val="111111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552450</xdr:colOff>
      <xdr:row>61</xdr:row>
      <xdr:rowOff>47625</xdr:rowOff>
    </xdr:from>
    <xdr:ext cx="4572000" cy="28860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5.0"/>
    <col customWidth="1" min="2" max="2" width="23.14"/>
    <col customWidth="1" min="3" max="3" width="22.71"/>
    <col customWidth="1" min="4" max="4" width="22.86"/>
    <col customWidth="1" min="5" max="6" width="9.14"/>
    <col customWidth="1" min="7" max="26" width="8.71"/>
  </cols>
  <sheetData>
    <row r="1" ht="15.0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0.5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7.75" customHeight="1">
      <c r="A4" s="3"/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7.75" customHeight="1">
      <c r="A5" s="4" t="s">
        <v>1</v>
      </c>
      <c r="B5" s="4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7.75" customHeight="1">
      <c r="A6" s="4" t="s">
        <v>2</v>
      </c>
      <c r="B6" s="5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7.75" customHeight="1">
      <c r="A7" s="6"/>
      <c r="B7" s="7"/>
      <c r="C7" s="6"/>
      <c r="D7" s="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7.75" customHeight="1">
      <c r="A8" s="9" t="s">
        <v>3</v>
      </c>
      <c r="B8" s="10" t="s">
        <v>4</v>
      </c>
      <c r="C8" s="10" t="s">
        <v>5</v>
      </c>
      <c r="D8" s="10" t="s">
        <v>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7.75" customHeight="1">
      <c r="A9" s="11" t="s">
        <v>7</v>
      </c>
      <c r="B9" s="12">
        <v>5250.0</v>
      </c>
      <c r="C9" s="12">
        <v>6230.0</v>
      </c>
      <c r="D9" s="12">
        <f t="shared" ref="D9:D13" si="1">B9-C9</f>
        <v>-980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7.75" customHeight="1">
      <c r="A10" s="13" t="s">
        <v>8</v>
      </c>
      <c r="B10" s="14">
        <v>8250.0</v>
      </c>
      <c r="C10" s="14">
        <v>8500.0</v>
      </c>
      <c r="D10" s="14">
        <f t="shared" si="1"/>
        <v>-250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7.75" customHeight="1">
      <c r="A11" s="11" t="s">
        <v>9</v>
      </c>
      <c r="B11" s="12">
        <v>10000.0</v>
      </c>
      <c r="C11" s="12">
        <v>8050.0</v>
      </c>
      <c r="D11" s="12">
        <f t="shared" si="1"/>
        <v>1950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7.75" customHeight="1">
      <c r="A12" s="13" t="s">
        <v>10</v>
      </c>
      <c r="B12" s="14">
        <v>5000.0</v>
      </c>
      <c r="C12" s="14">
        <v>7500.0</v>
      </c>
      <c r="D12" s="14">
        <f t="shared" si="1"/>
        <v>-2500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7.75" customHeight="1">
      <c r="A13" s="11" t="s">
        <v>11</v>
      </c>
      <c r="B13" s="12">
        <v>3000.0</v>
      </c>
      <c r="C13" s="12">
        <v>3500.0</v>
      </c>
      <c r="D13" s="12">
        <f t="shared" si="1"/>
        <v>-500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7.75" customHeight="1">
      <c r="A14" s="15" t="s">
        <v>12</v>
      </c>
      <c r="B14" s="16">
        <f t="shared" ref="B14:D14" si="2">SUM(B9:B13)</f>
        <v>31500</v>
      </c>
      <c r="C14" s="16">
        <f t="shared" si="2"/>
        <v>33780</v>
      </c>
      <c r="D14" s="16">
        <f t="shared" si="2"/>
        <v>-2280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ht="27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7.75" customHeight="1">
      <c r="A16" s="9" t="s">
        <v>13</v>
      </c>
      <c r="B16" s="10" t="s">
        <v>4</v>
      </c>
      <c r="C16" s="10" t="s">
        <v>5</v>
      </c>
      <c r="D16" s="10" t="s">
        <v>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7.75" customHeight="1">
      <c r="A17" s="11" t="s">
        <v>14</v>
      </c>
      <c r="B17" s="12">
        <v>900.0</v>
      </c>
      <c r="C17" s="12">
        <v>920.0</v>
      </c>
      <c r="D17" s="12">
        <f t="shared" ref="D17:D41" si="3">B17-C17</f>
        <v>-20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7.75" customHeight="1">
      <c r="A18" s="13" t="s">
        <v>15</v>
      </c>
      <c r="B18" s="14">
        <v>75.0</v>
      </c>
      <c r="C18" s="14">
        <v>75.0</v>
      </c>
      <c r="D18" s="14">
        <f t="shared" si="3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7.75" customHeight="1">
      <c r="A19" s="11" t="s">
        <v>16</v>
      </c>
      <c r="B19" s="12">
        <v>50.0</v>
      </c>
      <c r="C19" s="12">
        <v>50.0</v>
      </c>
      <c r="D19" s="12">
        <f t="shared" si="3"/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7.75" customHeight="1">
      <c r="A20" s="13" t="s">
        <v>17</v>
      </c>
      <c r="B20" s="14">
        <v>120.0</v>
      </c>
      <c r="C20" s="14">
        <v>100.0</v>
      </c>
      <c r="D20" s="14">
        <f t="shared" si="3"/>
        <v>20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7.75" customHeight="1">
      <c r="A21" s="11" t="s">
        <v>18</v>
      </c>
      <c r="B21" s="12">
        <v>100.0</v>
      </c>
      <c r="C21" s="12">
        <v>110.0</v>
      </c>
      <c r="D21" s="12">
        <f t="shared" si="3"/>
        <v>-10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7.75" customHeight="1">
      <c r="A22" s="13" t="s">
        <v>19</v>
      </c>
      <c r="B22" s="14">
        <v>120.0</v>
      </c>
      <c r="C22" s="14">
        <v>110.0</v>
      </c>
      <c r="D22" s="14">
        <f t="shared" si="3"/>
        <v>10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7.75" customHeight="1">
      <c r="A23" s="11" t="s">
        <v>20</v>
      </c>
      <c r="B23" s="12">
        <v>120.0</v>
      </c>
      <c r="C23" s="12">
        <v>150.0</v>
      </c>
      <c r="D23" s="12">
        <f t="shared" si="3"/>
        <v>-30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7.75" customHeight="1">
      <c r="A24" s="13" t="s">
        <v>21</v>
      </c>
      <c r="B24" s="14">
        <v>100.0</v>
      </c>
      <c r="C24" s="14">
        <v>110.0</v>
      </c>
      <c r="D24" s="14">
        <f t="shared" si="3"/>
        <v>-10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7.75" customHeight="1">
      <c r="A25" s="11" t="s">
        <v>22</v>
      </c>
      <c r="B25" s="12">
        <v>200.0</v>
      </c>
      <c r="C25" s="12">
        <v>220.0</v>
      </c>
      <c r="D25" s="12">
        <f t="shared" si="3"/>
        <v>-20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7.75" customHeight="1">
      <c r="A26" s="13" t="s">
        <v>23</v>
      </c>
      <c r="B26" s="14">
        <v>100.0</v>
      </c>
      <c r="C26" s="14">
        <v>120.0</v>
      </c>
      <c r="D26" s="14">
        <f t="shared" si="3"/>
        <v>-20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7.75" customHeight="1">
      <c r="A27" s="11" t="s">
        <v>24</v>
      </c>
      <c r="B27" s="12">
        <v>500.0</v>
      </c>
      <c r="C27" s="12">
        <v>520.0</v>
      </c>
      <c r="D27" s="12">
        <f t="shared" si="3"/>
        <v>-20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7.75" customHeight="1">
      <c r="A28" s="13" t="s">
        <v>25</v>
      </c>
      <c r="B28" s="14">
        <v>1000.0</v>
      </c>
      <c r="C28" s="14">
        <v>1200.0</v>
      </c>
      <c r="D28" s="14">
        <f t="shared" si="3"/>
        <v>-200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7.75" customHeight="1">
      <c r="A29" s="11" t="s">
        <v>26</v>
      </c>
      <c r="B29" s="12">
        <v>500.0</v>
      </c>
      <c r="C29" s="12">
        <v>250.0</v>
      </c>
      <c r="D29" s="12">
        <f t="shared" si="3"/>
        <v>250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7.75" customHeight="1">
      <c r="A30" s="13" t="s">
        <v>27</v>
      </c>
      <c r="B30" s="14">
        <v>200.0</v>
      </c>
      <c r="C30" s="14">
        <v>220.0</v>
      </c>
      <c r="D30" s="14">
        <f t="shared" si="3"/>
        <v>-20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7.75" customHeight="1">
      <c r="A31" s="11" t="s">
        <v>28</v>
      </c>
      <c r="B31" s="12">
        <v>5000.0</v>
      </c>
      <c r="C31" s="12">
        <v>4200.0</v>
      </c>
      <c r="D31" s="12">
        <f t="shared" si="3"/>
        <v>800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7.75" customHeight="1">
      <c r="A32" s="13" t="s">
        <v>29</v>
      </c>
      <c r="B32" s="14">
        <v>2000.0</v>
      </c>
      <c r="C32" s="14">
        <v>2500.0</v>
      </c>
      <c r="D32" s="14">
        <f t="shared" si="3"/>
        <v>-500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7.75" customHeight="1">
      <c r="A33" s="11" t="s">
        <v>30</v>
      </c>
      <c r="B33" s="12">
        <v>1000.0</v>
      </c>
      <c r="C33" s="12">
        <v>1200.0</v>
      </c>
      <c r="D33" s="12">
        <f t="shared" si="3"/>
        <v>-200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7.75" customHeight="1">
      <c r="A34" s="13" t="s">
        <v>31</v>
      </c>
      <c r="B34" s="14">
        <v>250.0</v>
      </c>
      <c r="C34" s="14">
        <v>180.0</v>
      </c>
      <c r="D34" s="14">
        <f t="shared" si="3"/>
        <v>70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7.75" customHeight="1">
      <c r="A35" s="11" t="s">
        <v>32</v>
      </c>
      <c r="B35" s="12">
        <v>200.0</v>
      </c>
      <c r="C35" s="12">
        <v>150.0</v>
      </c>
      <c r="D35" s="12">
        <f t="shared" si="3"/>
        <v>50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7.75" customHeight="1">
      <c r="A36" s="13" t="s">
        <v>33</v>
      </c>
      <c r="B36" s="14">
        <v>500.0</v>
      </c>
      <c r="C36" s="14">
        <v>520.0</v>
      </c>
      <c r="D36" s="14">
        <f t="shared" si="3"/>
        <v>-20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7.75" customHeight="1">
      <c r="A37" s="11" t="s">
        <v>34</v>
      </c>
      <c r="B37" s="12">
        <v>320.0</v>
      </c>
      <c r="C37" s="12">
        <v>350.0</v>
      </c>
      <c r="D37" s="12">
        <f t="shared" si="3"/>
        <v>-30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7.75" customHeight="1">
      <c r="A38" s="13" t="s">
        <v>35</v>
      </c>
      <c r="B38" s="14">
        <v>1000.0</v>
      </c>
      <c r="C38" s="14">
        <v>1200.0</v>
      </c>
      <c r="D38" s="14">
        <f t="shared" si="3"/>
        <v>-200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7.75" customHeight="1">
      <c r="A39" s="11" t="s">
        <v>36</v>
      </c>
      <c r="B39" s="12">
        <v>1000.0</v>
      </c>
      <c r="C39" s="12">
        <v>500.0</v>
      </c>
      <c r="D39" s="12">
        <f t="shared" si="3"/>
        <v>500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7.75" customHeight="1">
      <c r="A40" s="13" t="s">
        <v>37</v>
      </c>
      <c r="B40" s="14">
        <v>300.0</v>
      </c>
      <c r="C40" s="14">
        <v>350.0</v>
      </c>
      <c r="D40" s="14">
        <f t="shared" si="3"/>
        <v>-50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7.75" customHeight="1">
      <c r="A41" s="11" t="s">
        <v>11</v>
      </c>
      <c r="B41" s="12">
        <v>1500.0</v>
      </c>
      <c r="C41" s="12">
        <v>1800.0</v>
      </c>
      <c r="D41" s="12">
        <f t="shared" si="3"/>
        <v>-300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7.75" customHeight="1">
      <c r="A42" s="15" t="s">
        <v>12</v>
      </c>
      <c r="B42" s="16">
        <f t="shared" ref="B42:D42" si="4">SUM(B17:B41)</f>
        <v>17155</v>
      </c>
      <c r="C42" s="16">
        <f t="shared" si="4"/>
        <v>17105</v>
      </c>
      <c r="D42" s="16">
        <f t="shared" si="4"/>
        <v>50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7.75" customHeight="1">
      <c r="A43" s="6"/>
      <c r="B43" s="3"/>
      <c r="C43" s="3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7.75" customHeight="1">
      <c r="A44" s="18" t="s">
        <v>38</v>
      </c>
      <c r="B44" s="19" t="s">
        <v>4</v>
      </c>
      <c r="C44" s="19" t="s">
        <v>5</v>
      </c>
      <c r="D44" s="19" t="s">
        <v>6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7.75" customHeight="1">
      <c r="A45" s="11" t="s">
        <v>3</v>
      </c>
      <c r="B45" s="12">
        <f t="shared" ref="B45:C45" si="5">B14</f>
        <v>31500</v>
      </c>
      <c r="C45" s="12">
        <f t="shared" si="5"/>
        <v>33780</v>
      </c>
      <c r="D45" s="12">
        <f t="shared" ref="D45:D47" si="7">B45-C45</f>
        <v>-2280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7.75" customHeight="1">
      <c r="A46" s="11" t="s">
        <v>13</v>
      </c>
      <c r="B46" s="12">
        <f t="shared" ref="B46:C46" si="6">B42</f>
        <v>17155</v>
      </c>
      <c r="C46" s="12">
        <f t="shared" si="6"/>
        <v>17105</v>
      </c>
      <c r="D46" s="12">
        <f t="shared" si="7"/>
        <v>50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7.75" customHeight="1">
      <c r="A47" s="15" t="s">
        <v>39</v>
      </c>
      <c r="B47" s="16">
        <f t="shared" ref="B47:C47" si="8">B45-B46</f>
        <v>14345</v>
      </c>
      <c r="C47" s="16">
        <f t="shared" si="8"/>
        <v>16675</v>
      </c>
      <c r="D47" s="16">
        <f t="shared" si="7"/>
        <v>-2330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D3"/>
  </mergeCells>
  <printOptions/>
  <pageMargins bottom="0.75" footer="0.0" header="0.0" left="0.7" right="0.7" top="0.75"/>
  <pageSetup paperSize="9" orientation="portrait"/>
  <drawing r:id="rId1"/>
</worksheet>
</file>