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onsolidation Report" sheetId="1" r:id="rId1"/>
    <sheet name="&lt;Entity 1&gt;" sheetId="2" r:id="rId2"/>
    <sheet name="&lt;Entity 2&gt;" sheetId="3" r:id="rId3"/>
    <sheet name="&lt;Entity 3&gt;" sheetId="4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Report'!$A$1:$O$156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<sst xmlns="http://schemas.openxmlformats.org/spreadsheetml/2006/main" count="566" uniqueCount="147">
  <si>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</si>
  <si>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</si>
  <si>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</si>
  <si>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</si>
  <si>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</si>
  <si>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</si>
  <si>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</si>
  <si>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</si>
  <si>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</si>
  <si>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</si>
  <si>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</si>
  <si>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</si>
  <si>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Interest Income</t>
  </si>
  <si>
    <t>Taxable</t>
  </si>
  <si>
    <t>Total Interest Income</t>
  </si>
  <si>
    <t>Interest Expense</t>
  </si>
  <si>
    <t>Total Interest Expense</t>
  </si>
  <si>
    <t>Net Interest Income</t>
  </si>
  <si>
    <t xml:space="preserve">Other </t>
  </si>
  <si>
    <t>Occupancy</t>
  </si>
  <si>
    <t>Equipment</t>
  </si>
  <si>
    <t>Amortization</t>
  </si>
  <si>
    <t>Other</t>
  </si>
  <si>
    <t>Taxes on Income</t>
  </si>
  <si>
    <t>Net Income (Loss)</t>
  </si>
  <si>
    <t>Net Interest Income Before Credit Loss Provision</t>
  </si>
  <si>
    <t>Balance Sheet</t>
  </si>
  <si>
    <t>Cash and Cash Equivalents</t>
  </si>
  <si>
    <t>Total Investment Securities</t>
  </si>
  <si>
    <t>Total Loans</t>
  </si>
  <si>
    <t>Other Assets</t>
  </si>
  <si>
    <t>Total Assets</t>
  </si>
  <si>
    <t>Total Deposits</t>
  </si>
  <si>
    <t>Total Liabilities</t>
  </si>
  <si>
    <t>Total Equity</t>
  </si>
  <si>
    <t>Statement of Cash Flows</t>
  </si>
  <si>
    <t>Operating Activities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</si>
  <si>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</si>
  <si>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</si>
  <si>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</si>
  <si>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</si>
  <si>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</si>
  <si>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Cumulative Cash Flows</t>
  </si>
  <si>
    <t>Beginning Cash Balance</t>
  </si>
  <si>
    <t>Annual</t>
  </si>
  <si>
    <t>Model Key</t>
  </si>
  <si>
    <t>Profit and Loss Statement</t>
  </si>
  <si>
    <t>Deposits</t>
  </si>
  <si>
    <t>Loans, including fees</t>
  </si>
  <si>
    <t>Interest on federal funds sold</t>
  </si>
  <si>
    <t>Interest and dividends on investments</t>
  </si>
  <si>
    <t>Interest on deposits</t>
  </si>
  <si>
    <t>Interest on other borrowings</t>
  </si>
  <si>
    <t>Provision for credit losses</t>
  </si>
  <si>
    <t>Service charges</t>
  </si>
  <si>
    <t>Loan placement fees</t>
  </si>
  <si>
    <t>Gain on sale of securities</t>
  </si>
  <si>
    <t>Gain on sale of other real estate owned</t>
  </si>
  <si>
    <t>Gain on sale of fixed assets</t>
  </si>
  <si>
    <t>Salaries and employee benefits</t>
  </si>
  <si>
    <t>Data processing</t>
  </si>
  <si>
    <t>Professional fees</t>
  </si>
  <si>
    <t>Director fees</t>
  </si>
  <si>
    <t>Cash and due from banks</t>
  </si>
  <si>
    <t>Federal funds sold and securities purchased</t>
  </si>
  <si>
    <t>Securities available for sale</t>
  </si>
  <si>
    <t>Securities held to maturity</t>
  </si>
  <si>
    <t>Total Cash and Cash Equivalents</t>
  </si>
  <si>
    <t>Securities</t>
  </si>
  <si>
    <t>Loans</t>
  </si>
  <si>
    <t>Loans and leases</t>
  </si>
  <si>
    <t>Unearned fees</t>
  </si>
  <si>
    <t>Allowance for credit losses</t>
  </si>
  <si>
    <t>Accrued interest receivable</t>
  </si>
  <si>
    <t>Premises and equipment</t>
  </si>
  <si>
    <t>Other real estate owned</t>
  </si>
  <si>
    <t>Intangible assets</t>
  </si>
  <si>
    <t>Cash surrender value of life insurance</t>
  </si>
  <si>
    <t>Net amortized assets</t>
  </si>
  <si>
    <t>Deferred income taxes</t>
  </si>
  <si>
    <t>Total Other Assets</t>
  </si>
  <si>
    <t>Interest bearing</t>
  </si>
  <si>
    <t>Liabilities</t>
  </si>
  <si>
    <t>Federal funds purchased and securities sold</t>
  </si>
  <si>
    <t>Other borrowings</t>
  </si>
  <si>
    <t>Accrued interest payable</t>
  </si>
  <si>
    <t>Accounts payable</t>
  </si>
  <si>
    <t>Other liabilities</t>
  </si>
  <si>
    <t>Equity</t>
  </si>
  <si>
    <t>Common stock</t>
  </si>
  <si>
    <t>Preferred stock</t>
  </si>
  <si>
    <t>Additional paid-in capital</t>
  </si>
  <si>
    <t>Retained earnings</t>
  </si>
  <si>
    <t>Unearned employee stock option shares</t>
  </si>
  <si>
    <t>Accumulated other comprehensive income</t>
  </si>
  <si>
    <t>Net income</t>
  </si>
  <si>
    <t>Depreciation and amortization</t>
  </si>
  <si>
    <t>Increase in accrued interest payable</t>
  </si>
  <si>
    <t>Increase in unearned fees</t>
  </si>
  <si>
    <t>Increase in income taxes payable</t>
  </si>
  <si>
    <t>Increase in accounts payable and accrued liabilities</t>
  </si>
  <si>
    <t>Write-down of other real estate owned</t>
  </si>
  <si>
    <t>Gain on sale of assets</t>
  </si>
  <si>
    <t>Increase in surrender value of life insurance</t>
  </si>
  <si>
    <t>Purchase of available-for-sale securities</t>
  </si>
  <si>
    <t>Redemption of other stock</t>
  </si>
  <si>
    <t>Maturities and calls of available-for-sale securities</t>
  </si>
  <si>
    <t>Maturities and calls of held-to-maturity securities</t>
  </si>
  <si>
    <t>Proceeds from sales of available-for-sale securities</t>
  </si>
  <si>
    <t>Net increase in loans</t>
  </si>
  <si>
    <t>Proceeds from sales of other real estate owned</t>
  </si>
  <si>
    <t>Capital expenditures for other real estate owned</t>
  </si>
  <si>
    <t>Capital expenditures for premises and equipment</t>
  </si>
  <si>
    <t>Proceeds from sales of premises and equipment</t>
  </si>
  <si>
    <t>Increase in demand and savings account</t>
  </si>
  <si>
    <t>Increase in certificates of deposit</t>
  </si>
  <si>
    <t>Increase in federal funds purchased</t>
  </si>
  <si>
    <t>Increase in repurchase agreements</t>
  </si>
  <si>
    <t>Employee stock options exercised</t>
  </si>
  <si>
    <t>Repurchase of common stock</t>
  </si>
  <si>
    <t>Payment of dividends</t>
  </si>
  <si>
    <t>Ending Cash Balance</t>
  </si>
  <si>
    <t>Total Liabilities and Equity</t>
  </si>
  <si>
    <t>Noninterest Income</t>
  </si>
  <si>
    <t>Total Noninterest Income</t>
  </si>
  <si>
    <t>Noninterest Expense</t>
  </si>
  <si>
    <t>Litigation</t>
  </si>
  <si>
    <t>Total Noninterest Expense</t>
  </si>
  <si>
    <t>Noninterest bearing</t>
  </si>
  <si>
    <t>Adjustments to reconcile net earnings to cash provided 
      by operating activities</t>
  </si>
  <si>
    <t>Nontaxable</t>
  </si>
  <si>
    <t>Product revenue (not fee-related)</t>
  </si>
  <si>
    <t>Pretax Income</t>
  </si>
  <si>
    <t>Statement of Cash Flow</t>
  </si>
  <si>
    <t>Cumulative Cash Flow</t>
  </si>
  <si>
    <t>Non-interest bearing</t>
  </si>
  <si>
    <t>Interest-bearing</t>
  </si>
  <si>
    <t>Increase in demand and savings accounts</t>
  </si>
  <si>
    <t>Noninterest-bearing</t>
  </si>
  <si>
    <t>Replace the bold numbers in white cells with your own financial data.</t>
  </si>
  <si>
    <r>
      <t>&lt;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&gt;</t>
    </r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</si>
  <si>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</si>
  <si>
    <t>Shaded cells will be calculated for you. You do not need to enter anything into them.</t>
  </si>
  <si>
    <r>
      <t>&lt;</t>
    </r>
    <r>
      <rPr>
        <b/>
        <sz val="12"/>
        <rFont val="Arial"/>
        <family val="2"/>
      </rPr>
      <t>Entity 1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</si>
  <si>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r>
      <t>&lt;</t>
    </r>
    <r>
      <rPr>
        <b/>
        <sz val="12"/>
        <rFont val="Arial"/>
        <family val="2"/>
      </rPr>
      <t>Entity 2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</si>
  <si>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r>
      <t>&lt;</t>
    </r>
    <r>
      <rPr>
        <b/>
        <sz val="12"/>
        <rFont val="Arial"/>
        <family val="2"/>
      </rPr>
      <t>Entity 3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</si>
  <si>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t>Consolidation Report (Service Industry)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</si>
</sst>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dddd\,\ mmmm\ dd\,\ yyyy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dash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0" fontId="1" fillId="2" borderId="0" xfId="0" applyNumberFormat="1" applyFont="1" applyFill="1" applyBorder="1" applyAlignment="1">
      <alignment horizontal="left"/>
    </xf>
    <xf numFmtId="6" fontId="1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6" fontId="3" fillId="3" borderId="5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2" borderId="5" xfId="0" applyFill="1" applyBorder="1" applyAlignment="1">
      <alignment horizontal="right"/>
    </xf>
    <xf numFmtId="6" fontId="3" fillId="3" borderId="9" xfId="0" applyNumberFormat="1" applyFont="1" applyFill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6" fontId="3" fillId="2" borderId="5" xfId="0" applyNumberFormat="1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right"/>
    </xf>
    <xf numFmtId="38" fontId="3" fillId="2" borderId="5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3" fillId="2" borderId="2" xfId="0" applyNumberFormat="1" applyFont="1" applyFill="1" applyBorder="1" applyAlignment="1">
      <alignment horizontal="right"/>
    </xf>
    <xf numFmtId="172" fontId="3" fillId="3" borderId="2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2" borderId="1" xfId="0" applyFill="1" applyBorder="1" applyAlignment="1">
      <alignment horizontal="left" indent="2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indent="2"/>
    </xf>
    <xf numFmtId="0" fontId="0" fillId="2" borderId="1" xfId="0" applyFont="1" applyFill="1" applyBorder="1" applyAlignment="1">
      <alignment horizontal="left" wrapText="1" indent="2"/>
    </xf>
    <xf numFmtId="0" fontId="0" fillId="2" borderId="1" xfId="0" applyFont="1" applyFill="1" applyBorder="1" applyAlignment="1">
      <alignment horizontal="left" vertical="top" wrapText="1" indent="1"/>
    </xf>
    <xf numFmtId="6" fontId="1" fillId="2" borderId="5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38" fontId="1" fillId="2" borderId="5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horizontal="left" vertical="center"/>
    </xf>
    <xf numFmtId="49" fontId="8" fillId="5" borderId="16" xfId="0" applyNumberFormat="1" applyFont="1" applyFill="1" applyBorder="1" applyAlignment="1">
      <alignment horizontal="center" vertical="center"/>
    </xf>
    <xf numFmtId="49" fontId="8" fillId="5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6" fontId="8" fillId="5" borderId="16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4" borderId="0" xfId="0" applyNumberFormat="1" applyFont="1" applyFill="1" applyBorder="1" applyAlignment="1">
      <alignment horizontal="left" vertical="center"/>
    </xf>
    <xf numFmtId="6" fontId="1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6" fontId="3" fillId="3" borderId="5" xfId="0" applyNumberFormat="1" applyFont="1" applyFill="1" applyBorder="1" applyAlignment="1">
      <alignment horizontal="right" vertical="center"/>
    </xf>
    <xf numFmtId="6" fontId="3" fillId="3" borderId="0" xfId="0" applyNumberFormat="1" applyFont="1" applyFill="1" applyBorder="1" applyAlignment="1">
      <alignment horizontal="right" vertical="center"/>
    </xf>
    <xf numFmtId="6" fontId="3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4" borderId="5" xfId="0" applyFill="1" applyBorder="1" applyAlignment="1">
      <alignment horizontal="right" vertical="center"/>
    </xf>
    <xf numFmtId="0" fontId="1" fillId="4" borderId="0" xfId="0" applyNumberFormat="1" applyFont="1" applyFill="1" applyBorder="1" applyAlignment="1">
      <alignment horizontal="right" vertical="center"/>
    </xf>
    <xf numFmtId="6" fontId="1" fillId="4" borderId="0" xfId="0" applyNumberFormat="1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right" vertical="center"/>
    </xf>
    <xf numFmtId="10" fontId="3" fillId="4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4" borderId="5" xfId="0" applyFont="1" applyFill="1" applyBorder="1" applyAlignment="1">
      <alignment horizontal="right"/>
    </xf>
    <xf numFmtId="6" fontId="3" fillId="0" borderId="0" xfId="0" applyNumberFormat="1" applyFont="1" applyFill="1" applyBorder="1" applyAlignment="1">
      <alignment horizontal="right"/>
    </xf>
    <xf numFmtId="6" fontId="3" fillId="0" borderId="2" xfId="0" applyNumberFormat="1" applyFont="1" applyFill="1" applyBorder="1" applyAlignment="1">
      <alignment horizontal="right"/>
    </xf>
    <xf numFmtId="6" fontId="3" fillId="0" borderId="5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1" fontId="9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6" fontId="1" fillId="3" borderId="5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indent="1"/>
    </xf>
    <xf numFmtId="14" fontId="13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201" fontId="13" fillId="2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O156"/>
  <sheetViews>
    <sheetView showGridLines="0" tabSelected="1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2.75"/>
  <cols>
    <col min="1" max="1" width="5.00390625" style="1" customWidth="1"/>
    <col min="2" max="2" width="48.28125" style="1" customWidth="1"/>
    <col min="3" max="3" width="17.421875" style="1" customWidth="1"/>
    <col min="4" max="5" width="16.28125" style="1" bestFit="1" customWidth="1"/>
    <col min="6" max="15" width="16.28125" style="1" customWidth="1"/>
    <col min="16" max="16384" width="9.140625" style="1" customWidth="1"/>
  </cols>
  <sheetData>
    <row r="1" spans="2:6" ht="16.5" customHeight="1">
      <c r="B1" s="130" t="s">
        <v>141</v>
      </c>
      <c r="C1" s="5"/>
      <c r="D1" s="6"/>
      <c r="E1" s="2"/>
      <c r="F1" s="2"/>
    </row>
    <row r="2" ht="15.75">
      <c r="B2" s="116" t="s">
        <v>146</v>
      </c>
    </row>
    <row r="3" ht="12.75" customHeight="1">
      <c r="B3" s="129" t="s">
        <v>140</v>
      </c>
    </row>
    <row r="4" spans="1:2" ht="13.5" customHeight="1" thickBot="1">
      <c r="A4" s="7"/>
      <c r="B4" s="4"/>
    </row>
    <row r="5" spans="1:7" ht="12.75" customHeight="1">
      <c r="A5" s="7"/>
      <c r="B5" s="73" t="s">
        <v>45</v>
      </c>
      <c r="C5" s="74"/>
      <c r="D5" s="74"/>
      <c r="E5" s="74"/>
      <c r="F5" s="75"/>
      <c r="G5" s="122"/>
    </row>
    <row r="6" spans="1:7" ht="12.75" customHeight="1">
      <c r="A6" s="7"/>
      <c r="B6" s="19" t="s">
        <v>139</v>
      </c>
      <c r="C6" s="20"/>
      <c r="D6" s="20"/>
      <c r="E6" s="20"/>
      <c r="F6" s="21"/>
      <c r="G6" s="122"/>
    </row>
    <row r="7" spans="1:7" ht="12.75" customHeight="1" thickBot="1">
      <c r="A7" s="7"/>
      <c r="B7" s="123" t="s">
        <v>142</v>
      </c>
      <c r="C7" s="124"/>
      <c r="D7" s="124"/>
      <c r="E7" s="124"/>
      <c r="F7" s="125"/>
      <c r="G7" s="122"/>
    </row>
    <row r="8" spans="1:7" ht="13.5" customHeight="1">
      <c r="A8" s="7"/>
      <c r="B8" s="4"/>
      <c r="C8" s="121"/>
      <c r="D8" s="122"/>
      <c r="E8" s="122"/>
      <c r="F8" s="122"/>
      <c r="G8" s="122"/>
    </row>
    <row r="9" spans="2:6" ht="13.5" customHeight="1" thickBot="1">
      <c r="B9" s="2"/>
      <c r="C9" s="100"/>
      <c r="D9" s="2"/>
      <c r="E9" s="2"/>
      <c r="F9" s="2"/>
    </row>
    <row r="10" spans="2:15" s="76" customFormat="1" ht="15">
      <c r="B10" s="77"/>
      <c r="C10" s="78" t="s">
        <v>0</v>
      </c>
      <c r="D10" s="79" t="s">
        <v>1</v>
      </c>
      <c r="E10" s="79" t="s">
        <v>2</v>
      </c>
      <c r="F10" s="80" t="s">
        <v>3</v>
      </c>
      <c r="G10" s="79" t="s">
        <v>4</v>
      </c>
      <c r="H10" s="79" t="s">
        <v>5</v>
      </c>
      <c r="I10" s="79" t="s">
        <v>6</v>
      </c>
      <c r="J10" s="79" t="s">
        <v>7</v>
      </c>
      <c r="K10" s="79" t="s">
        <v>8</v>
      </c>
      <c r="L10" s="79" t="s">
        <v>9</v>
      </c>
      <c r="M10" s="79" t="s">
        <v>10</v>
      </c>
      <c r="N10" s="79" t="s">
        <v>11</v>
      </c>
      <c r="O10" s="81" t="s">
        <v>44</v>
      </c>
    </row>
    <row r="11" spans="2:15" ht="12.75">
      <c r="B11" s="108" t="s">
        <v>46</v>
      </c>
      <c r="C11" s="16"/>
      <c r="D11" s="8"/>
      <c r="E11" s="8"/>
      <c r="F11" s="9"/>
      <c r="G11" s="12"/>
      <c r="H11" s="12"/>
      <c r="I11" s="12"/>
      <c r="J11" s="12"/>
      <c r="K11" s="12"/>
      <c r="L11" s="12"/>
      <c r="M11" s="12"/>
      <c r="N11" s="12"/>
      <c r="O11" s="13"/>
    </row>
    <row r="12" spans="2:15" s="76" customFormat="1" ht="12.75">
      <c r="B12" s="82" t="s">
        <v>12</v>
      </c>
      <c r="C12" s="83"/>
      <c r="D12" s="84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7"/>
    </row>
    <row r="13" spans="2:15" ht="12.75">
      <c r="B13" s="22" t="s">
        <v>48</v>
      </c>
      <c r="C13" s="25">
        <f>+'&lt;Entity 1&gt;'!C9+'&lt;Entity 2&gt;'!C9+'&lt;Entity 3&gt;'!C9</f>
        <v>3000000</v>
      </c>
      <c r="D13" s="26">
        <f>+'&lt;Entity 1&gt;'!D9+'&lt;Entity 2&gt;'!D9+'&lt;Entity 3&gt;'!D9</f>
        <v>3000000</v>
      </c>
      <c r="E13" s="26">
        <f>+'&lt;Entity 1&gt;'!E9+'&lt;Entity 2&gt;'!E9+'&lt;Entity 3&gt;'!E9</f>
        <v>3000000</v>
      </c>
      <c r="F13" s="26">
        <f>+'&lt;Entity 1&gt;'!F9+'&lt;Entity 2&gt;'!F9+'&lt;Entity 3&gt;'!F9</f>
        <v>3000000</v>
      </c>
      <c r="G13" s="26">
        <f>+'&lt;Entity 1&gt;'!G9+'&lt;Entity 2&gt;'!G9+'&lt;Entity 3&gt;'!G9</f>
        <v>3000000</v>
      </c>
      <c r="H13" s="26">
        <f>+'&lt;Entity 1&gt;'!H9+'&lt;Entity 2&gt;'!H9+'&lt;Entity 3&gt;'!H9</f>
        <v>3000000</v>
      </c>
      <c r="I13" s="26">
        <f>+'&lt;Entity 1&gt;'!I9+'&lt;Entity 2&gt;'!I9+'&lt;Entity 3&gt;'!I9</f>
        <v>3000000</v>
      </c>
      <c r="J13" s="26">
        <f>+'&lt;Entity 1&gt;'!J9+'&lt;Entity 2&gt;'!J9+'&lt;Entity 3&gt;'!J9</f>
        <v>3000000</v>
      </c>
      <c r="K13" s="26">
        <f>+'&lt;Entity 1&gt;'!K9+'&lt;Entity 2&gt;'!K9+'&lt;Entity 3&gt;'!K9</f>
        <v>3000000</v>
      </c>
      <c r="L13" s="26">
        <f>+'&lt;Entity 1&gt;'!L9+'&lt;Entity 2&gt;'!L9+'&lt;Entity 3&gt;'!L9</f>
        <v>3000000</v>
      </c>
      <c r="M13" s="26">
        <f>+'&lt;Entity 1&gt;'!M9+'&lt;Entity 2&gt;'!M9+'&lt;Entity 3&gt;'!M9</f>
        <v>3000000</v>
      </c>
      <c r="N13" s="26">
        <f>+'&lt;Entity 1&gt;'!N9+'&lt;Entity 2&gt;'!N9+'&lt;Entity 3&gt;'!N9</f>
        <v>3000000</v>
      </c>
      <c r="O13" s="27">
        <f aca="true" t="shared" si="0" ref="O13:O18">SUM(C13:N13)</f>
        <v>36000000</v>
      </c>
    </row>
    <row r="14" spans="2:15" ht="12.75">
      <c r="B14" s="22" t="s">
        <v>49</v>
      </c>
      <c r="C14" s="28">
        <f>+'&lt;Entity 1&gt;'!C10+'&lt;Entity 2&gt;'!C10+'&lt;Entity 3&gt;'!C10</f>
        <v>0</v>
      </c>
      <c r="D14" s="29">
        <f>+'&lt;Entity 1&gt;'!D10+'&lt;Entity 2&gt;'!D10+'&lt;Entity 3&gt;'!D10</f>
        <v>0</v>
      </c>
      <c r="E14" s="29">
        <f>+'&lt;Entity 1&gt;'!E10+'&lt;Entity 2&gt;'!E10+'&lt;Entity 3&gt;'!E10</f>
        <v>0</v>
      </c>
      <c r="F14" s="29">
        <f>+'&lt;Entity 1&gt;'!F10+'&lt;Entity 2&gt;'!F10+'&lt;Entity 3&gt;'!F10</f>
        <v>0</v>
      </c>
      <c r="G14" s="29">
        <f>+'&lt;Entity 1&gt;'!G10+'&lt;Entity 2&gt;'!G10+'&lt;Entity 3&gt;'!G10</f>
        <v>0</v>
      </c>
      <c r="H14" s="29">
        <f>+'&lt;Entity 1&gt;'!H10+'&lt;Entity 2&gt;'!H10+'&lt;Entity 3&gt;'!H10</f>
        <v>0</v>
      </c>
      <c r="I14" s="29">
        <f>+'&lt;Entity 1&gt;'!I10+'&lt;Entity 2&gt;'!I10+'&lt;Entity 3&gt;'!I10</f>
        <v>0</v>
      </c>
      <c r="J14" s="29">
        <f>+'&lt;Entity 1&gt;'!J10+'&lt;Entity 2&gt;'!J10+'&lt;Entity 3&gt;'!J10</f>
        <v>0</v>
      </c>
      <c r="K14" s="29">
        <f>+'&lt;Entity 1&gt;'!K10+'&lt;Entity 2&gt;'!K10+'&lt;Entity 3&gt;'!K10</f>
        <v>0</v>
      </c>
      <c r="L14" s="29">
        <f>+'&lt;Entity 1&gt;'!L10+'&lt;Entity 2&gt;'!L10+'&lt;Entity 3&gt;'!L10</f>
        <v>0</v>
      </c>
      <c r="M14" s="29">
        <f>+'&lt;Entity 1&gt;'!M10+'&lt;Entity 2&gt;'!M10+'&lt;Entity 3&gt;'!M10</f>
        <v>0</v>
      </c>
      <c r="N14" s="29">
        <f>+'&lt;Entity 1&gt;'!N10+'&lt;Entity 2&gt;'!N10+'&lt;Entity 3&gt;'!N10</f>
        <v>0</v>
      </c>
      <c r="O14" s="30">
        <f t="shared" si="0"/>
        <v>0</v>
      </c>
    </row>
    <row r="15" spans="2:15" ht="12.75">
      <c r="B15" s="22" t="s">
        <v>50</v>
      </c>
      <c r="C15" s="28">
        <f>+'&lt;Entity 1&gt;'!C11+'&lt;Entity 2&gt;'!C11+'&lt;Entity 3&gt;'!C11</f>
        <v>0</v>
      </c>
      <c r="D15" s="29">
        <f>+'&lt;Entity 1&gt;'!D11+'&lt;Entity 2&gt;'!D11+'&lt;Entity 3&gt;'!D11</f>
        <v>0</v>
      </c>
      <c r="E15" s="29">
        <f>+'&lt;Entity 1&gt;'!E11+'&lt;Entity 2&gt;'!E11+'&lt;Entity 3&gt;'!E11</f>
        <v>0</v>
      </c>
      <c r="F15" s="29">
        <f>+'&lt;Entity 1&gt;'!F11+'&lt;Entity 2&gt;'!F11+'&lt;Entity 3&gt;'!F11</f>
        <v>0</v>
      </c>
      <c r="G15" s="29">
        <f>+'&lt;Entity 1&gt;'!G11+'&lt;Entity 2&gt;'!G11+'&lt;Entity 3&gt;'!G11</f>
        <v>0</v>
      </c>
      <c r="H15" s="29">
        <f>+'&lt;Entity 1&gt;'!H11+'&lt;Entity 2&gt;'!H11+'&lt;Entity 3&gt;'!H11</f>
        <v>0</v>
      </c>
      <c r="I15" s="29">
        <f>+'&lt;Entity 1&gt;'!I11+'&lt;Entity 2&gt;'!I11+'&lt;Entity 3&gt;'!I11</f>
        <v>0</v>
      </c>
      <c r="J15" s="29">
        <f>+'&lt;Entity 1&gt;'!J11+'&lt;Entity 2&gt;'!J11+'&lt;Entity 3&gt;'!J11</f>
        <v>0</v>
      </c>
      <c r="K15" s="29">
        <f>+'&lt;Entity 1&gt;'!K11+'&lt;Entity 2&gt;'!K11+'&lt;Entity 3&gt;'!K11</f>
        <v>0</v>
      </c>
      <c r="L15" s="29">
        <f>+'&lt;Entity 1&gt;'!L11+'&lt;Entity 2&gt;'!L11+'&lt;Entity 3&gt;'!L11</f>
        <v>0</v>
      </c>
      <c r="M15" s="29">
        <f>+'&lt;Entity 1&gt;'!M11+'&lt;Entity 2&gt;'!M11+'&lt;Entity 3&gt;'!M11</f>
        <v>0</v>
      </c>
      <c r="N15" s="29">
        <f>+'&lt;Entity 1&gt;'!N11+'&lt;Entity 2&gt;'!N11+'&lt;Entity 3&gt;'!N11</f>
        <v>0</v>
      </c>
      <c r="O15" s="30">
        <f t="shared" si="0"/>
        <v>0</v>
      </c>
    </row>
    <row r="16" spans="2:15" ht="12.75">
      <c r="B16" s="52" t="s">
        <v>13</v>
      </c>
      <c r="C16" s="28">
        <f>+'&lt;Entity 1&gt;'!C12+'&lt;Entity 2&gt;'!C12+'&lt;Entity 3&gt;'!C12</f>
        <v>1500000</v>
      </c>
      <c r="D16" s="29">
        <f>+'&lt;Entity 1&gt;'!D12+'&lt;Entity 2&gt;'!D12+'&lt;Entity 3&gt;'!D12</f>
        <v>1500000</v>
      </c>
      <c r="E16" s="29">
        <f>+'&lt;Entity 1&gt;'!E12+'&lt;Entity 2&gt;'!E12+'&lt;Entity 3&gt;'!E12</f>
        <v>1500000</v>
      </c>
      <c r="F16" s="29">
        <f>+'&lt;Entity 1&gt;'!F12+'&lt;Entity 2&gt;'!F12+'&lt;Entity 3&gt;'!F12</f>
        <v>1500000</v>
      </c>
      <c r="G16" s="29">
        <f>+'&lt;Entity 1&gt;'!G12+'&lt;Entity 2&gt;'!G12+'&lt;Entity 3&gt;'!G12</f>
        <v>1500000</v>
      </c>
      <c r="H16" s="29">
        <f>+'&lt;Entity 1&gt;'!H12+'&lt;Entity 2&gt;'!H12+'&lt;Entity 3&gt;'!H12</f>
        <v>1500000</v>
      </c>
      <c r="I16" s="29">
        <f>+'&lt;Entity 1&gt;'!I12+'&lt;Entity 2&gt;'!I12+'&lt;Entity 3&gt;'!I12</f>
        <v>1500000</v>
      </c>
      <c r="J16" s="29">
        <f>+'&lt;Entity 1&gt;'!J12+'&lt;Entity 2&gt;'!J12+'&lt;Entity 3&gt;'!J12</f>
        <v>1500000</v>
      </c>
      <c r="K16" s="29">
        <f>+'&lt;Entity 1&gt;'!K12+'&lt;Entity 2&gt;'!K12+'&lt;Entity 3&gt;'!K12</f>
        <v>1500000</v>
      </c>
      <c r="L16" s="29">
        <f>+'&lt;Entity 1&gt;'!L12+'&lt;Entity 2&gt;'!L12+'&lt;Entity 3&gt;'!L12</f>
        <v>1500000</v>
      </c>
      <c r="M16" s="29">
        <f>+'&lt;Entity 1&gt;'!M12+'&lt;Entity 2&gt;'!M12+'&lt;Entity 3&gt;'!M12</f>
        <v>1500000</v>
      </c>
      <c r="N16" s="29">
        <f>+'&lt;Entity 1&gt;'!N12+'&lt;Entity 2&gt;'!N12+'&lt;Entity 3&gt;'!N12</f>
        <v>1500000</v>
      </c>
      <c r="O16" s="30">
        <f t="shared" si="0"/>
        <v>18000000</v>
      </c>
    </row>
    <row r="17" spans="2:15" ht="12.75">
      <c r="B17" s="52" t="s">
        <v>130</v>
      </c>
      <c r="C17" s="28">
        <f>+'&lt;Entity 1&gt;'!C13+'&lt;Entity 2&gt;'!C13+'&lt;Entity 3&gt;'!C13</f>
        <v>0</v>
      </c>
      <c r="D17" s="29">
        <f>+'&lt;Entity 1&gt;'!D13+'&lt;Entity 2&gt;'!D13+'&lt;Entity 3&gt;'!D13</f>
        <v>0</v>
      </c>
      <c r="E17" s="29">
        <f>+'&lt;Entity 1&gt;'!E13+'&lt;Entity 2&gt;'!E13+'&lt;Entity 3&gt;'!E13</f>
        <v>0</v>
      </c>
      <c r="F17" s="29">
        <f>+'&lt;Entity 1&gt;'!F13+'&lt;Entity 2&gt;'!F13+'&lt;Entity 3&gt;'!F13</f>
        <v>0</v>
      </c>
      <c r="G17" s="29">
        <f>+'&lt;Entity 1&gt;'!G13+'&lt;Entity 2&gt;'!G13+'&lt;Entity 3&gt;'!G13</f>
        <v>0</v>
      </c>
      <c r="H17" s="29">
        <f>+'&lt;Entity 1&gt;'!H13+'&lt;Entity 2&gt;'!H13+'&lt;Entity 3&gt;'!H13</f>
        <v>0</v>
      </c>
      <c r="I17" s="29">
        <f>+'&lt;Entity 1&gt;'!I13+'&lt;Entity 2&gt;'!I13+'&lt;Entity 3&gt;'!I13</f>
        <v>0</v>
      </c>
      <c r="J17" s="29">
        <f>+'&lt;Entity 1&gt;'!J13+'&lt;Entity 2&gt;'!J13+'&lt;Entity 3&gt;'!J13</f>
        <v>0</v>
      </c>
      <c r="K17" s="29">
        <f>+'&lt;Entity 1&gt;'!K13+'&lt;Entity 2&gt;'!K13+'&lt;Entity 3&gt;'!K13</f>
        <v>0</v>
      </c>
      <c r="L17" s="29">
        <f>+'&lt;Entity 1&gt;'!L13+'&lt;Entity 2&gt;'!L13+'&lt;Entity 3&gt;'!L13</f>
        <v>0</v>
      </c>
      <c r="M17" s="29">
        <f>+'&lt;Entity 1&gt;'!M13+'&lt;Entity 2&gt;'!M13+'&lt;Entity 3&gt;'!M13</f>
        <v>0</v>
      </c>
      <c r="N17" s="29">
        <f>+'&lt;Entity 1&gt;'!N13+'&lt;Entity 2&gt;'!N13+'&lt;Entity 3&gt;'!N13</f>
        <v>0</v>
      </c>
      <c r="O17" s="30">
        <f t="shared" si="0"/>
        <v>0</v>
      </c>
    </row>
    <row r="18" spans="2:15" ht="12.75">
      <c r="B18" s="23" t="s">
        <v>22</v>
      </c>
      <c r="C18" s="31">
        <f>+'&lt;Entity 1&gt;'!C14+'&lt;Entity 2&gt;'!C14+'&lt;Entity 3&gt;'!C14</f>
        <v>300000</v>
      </c>
      <c r="D18" s="32">
        <f>+'&lt;Entity 1&gt;'!D14+'&lt;Entity 2&gt;'!D14+'&lt;Entity 3&gt;'!D14</f>
        <v>300000</v>
      </c>
      <c r="E18" s="32">
        <f>+'&lt;Entity 1&gt;'!E14+'&lt;Entity 2&gt;'!E14+'&lt;Entity 3&gt;'!E14</f>
        <v>300000</v>
      </c>
      <c r="F18" s="32">
        <f>+'&lt;Entity 1&gt;'!F14+'&lt;Entity 2&gt;'!F14+'&lt;Entity 3&gt;'!F14</f>
        <v>300000</v>
      </c>
      <c r="G18" s="32">
        <f>+'&lt;Entity 1&gt;'!G14+'&lt;Entity 2&gt;'!G14+'&lt;Entity 3&gt;'!G14</f>
        <v>300000</v>
      </c>
      <c r="H18" s="32">
        <f>+'&lt;Entity 1&gt;'!H14+'&lt;Entity 2&gt;'!H14+'&lt;Entity 3&gt;'!H14</f>
        <v>300000</v>
      </c>
      <c r="I18" s="32">
        <f>+'&lt;Entity 1&gt;'!I14+'&lt;Entity 2&gt;'!I14+'&lt;Entity 3&gt;'!I14</f>
        <v>300000</v>
      </c>
      <c r="J18" s="32">
        <f>+'&lt;Entity 1&gt;'!J14+'&lt;Entity 2&gt;'!J14+'&lt;Entity 3&gt;'!J14</f>
        <v>300000</v>
      </c>
      <c r="K18" s="32">
        <f>+'&lt;Entity 1&gt;'!K14+'&lt;Entity 2&gt;'!K14+'&lt;Entity 3&gt;'!K14</f>
        <v>300000</v>
      </c>
      <c r="L18" s="32">
        <f>+'&lt;Entity 1&gt;'!L14+'&lt;Entity 2&gt;'!L14+'&lt;Entity 3&gt;'!L14</f>
        <v>300000</v>
      </c>
      <c r="M18" s="32">
        <f>+'&lt;Entity 1&gt;'!M14+'&lt;Entity 2&gt;'!M14+'&lt;Entity 3&gt;'!M14</f>
        <v>300000</v>
      </c>
      <c r="N18" s="32">
        <f>+'&lt;Entity 1&gt;'!N14+'&lt;Entity 2&gt;'!N14+'&lt;Entity 3&gt;'!N14</f>
        <v>300000</v>
      </c>
      <c r="O18" s="33">
        <f t="shared" si="0"/>
        <v>3600000</v>
      </c>
    </row>
    <row r="19" spans="2:15" ht="12.75">
      <c r="B19" s="3" t="s">
        <v>14</v>
      </c>
      <c r="C19" s="25">
        <f>SUM(C13:C18)</f>
        <v>4800000</v>
      </c>
      <c r="D19" s="26">
        <f>SUM(D13:D18)</f>
        <v>4800000</v>
      </c>
      <c r="E19" s="26">
        <f aca="true" t="shared" si="1" ref="E19:N19">SUM(E13:E18)</f>
        <v>4800000</v>
      </c>
      <c r="F19" s="26">
        <f t="shared" si="1"/>
        <v>4800000</v>
      </c>
      <c r="G19" s="26">
        <f t="shared" si="1"/>
        <v>4800000</v>
      </c>
      <c r="H19" s="26">
        <f t="shared" si="1"/>
        <v>4800000</v>
      </c>
      <c r="I19" s="26">
        <f t="shared" si="1"/>
        <v>4800000</v>
      </c>
      <c r="J19" s="26">
        <f t="shared" si="1"/>
        <v>4800000</v>
      </c>
      <c r="K19" s="26">
        <f t="shared" si="1"/>
        <v>4800000</v>
      </c>
      <c r="L19" s="26">
        <f t="shared" si="1"/>
        <v>4800000</v>
      </c>
      <c r="M19" s="26">
        <f t="shared" si="1"/>
        <v>4800000</v>
      </c>
      <c r="N19" s="26">
        <f t="shared" si="1"/>
        <v>4800000</v>
      </c>
      <c r="O19" s="27">
        <f>SUM(O12:O18)</f>
        <v>57600000</v>
      </c>
    </row>
    <row r="20" spans="2:15" ht="12.75">
      <c r="B20" s="10"/>
      <c r="C20" s="4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2:15" s="76" customFormat="1" ht="12.75">
      <c r="B21" s="82" t="s">
        <v>15</v>
      </c>
      <c r="C21" s="97"/>
      <c r="D21" s="98"/>
      <c r="E21" s="98"/>
      <c r="F21" s="98"/>
      <c r="G21" s="95"/>
      <c r="H21" s="95"/>
      <c r="I21" s="95"/>
      <c r="J21" s="95"/>
      <c r="K21" s="95"/>
      <c r="L21" s="95"/>
      <c r="M21" s="95"/>
      <c r="N21" s="95"/>
      <c r="O21" s="96"/>
    </row>
    <row r="22" spans="2:15" ht="12.75">
      <c r="B22" s="23" t="s">
        <v>51</v>
      </c>
      <c r="C22" s="25">
        <f>+'&lt;Entity 1&gt;'!C18+'&lt;Entity 2&gt;'!C18+'&lt;Entity 3&gt;'!C18</f>
        <v>3600000</v>
      </c>
      <c r="D22" s="26">
        <f>+'&lt;Entity 1&gt;'!D18+'&lt;Entity 2&gt;'!D18+'&lt;Entity 3&gt;'!D18</f>
        <v>3600000</v>
      </c>
      <c r="E22" s="26">
        <f>+'&lt;Entity 1&gt;'!E18+'&lt;Entity 2&gt;'!E18+'&lt;Entity 3&gt;'!E18</f>
        <v>3600000</v>
      </c>
      <c r="F22" s="26">
        <f>+'&lt;Entity 1&gt;'!F18+'&lt;Entity 2&gt;'!F18+'&lt;Entity 3&gt;'!F18</f>
        <v>3600000</v>
      </c>
      <c r="G22" s="26">
        <f>+'&lt;Entity 1&gt;'!G18+'&lt;Entity 2&gt;'!G18+'&lt;Entity 3&gt;'!G18</f>
        <v>3600000</v>
      </c>
      <c r="H22" s="26">
        <f>+'&lt;Entity 1&gt;'!H18+'&lt;Entity 2&gt;'!H18+'&lt;Entity 3&gt;'!H18</f>
        <v>3600000</v>
      </c>
      <c r="I22" s="26">
        <f>+'&lt;Entity 1&gt;'!I18+'&lt;Entity 2&gt;'!I18+'&lt;Entity 3&gt;'!I18</f>
        <v>3600000</v>
      </c>
      <c r="J22" s="26">
        <f>+'&lt;Entity 1&gt;'!J18+'&lt;Entity 2&gt;'!J18+'&lt;Entity 3&gt;'!J18</f>
        <v>3600000</v>
      </c>
      <c r="K22" s="26">
        <f>+'&lt;Entity 1&gt;'!K18+'&lt;Entity 2&gt;'!K18+'&lt;Entity 3&gt;'!K18</f>
        <v>3600000</v>
      </c>
      <c r="L22" s="26">
        <f>+'&lt;Entity 1&gt;'!L18+'&lt;Entity 2&gt;'!L18+'&lt;Entity 3&gt;'!L18</f>
        <v>3600000</v>
      </c>
      <c r="M22" s="26">
        <f>+'&lt;Entity 1&gt;'!M18+'&lt;Entity 2&gt;'!M18+'&lt;Entity 3&gt;'!M18</f>
        <v>3600000</v>
      </c>
      <c r="N22" s="26">
        <f>+'&lt;Entity 1&gt;'!N18+'&lt;Entity 2&gt;'!N18+'&lt;Entity 3&gt;'!N18</f>
        <v>3600000</v>
      </c>
      <c r="O22" s="27">
        <f>SUM(C22:N22)</f>
        <v>43200000</v>
      </c>
    </row>
    <row r="23" spans="2:15" ht="12.75">
      <c r="B23" s="23" t="s">
        <v>52</v>
      </c>
      <c r="C23" s="28">
        <f>+'&lt;Entity 1&gt;'!C19+'&lt;Entity 2&gt;'!C19+'&lt;Entity 3&gt;'!C19</f>
        <v>0</v>
      </c>
      <c r="D23" s="29">
        <f>+'&lt;Entity 1&gt;'!D19+'&lt;Entity 2&gt;'!D19+'&lt;Entity 3&gt;'!D19</f>
        <v>0</v>
      </c>
      <c r="E23" s="29">
        <f>+'&lt;Entity 1&gt;'!E19+'&lt;Entity 2&gt;'!E19+'&lt;Entity 3&gt;'!E19</f>
        <v>0</v>
      </c>
      <c r="F23" s="29">
        <f>+'&lt;Entity 1&gt;'!F19+'&lt;Entity 2&gt;'!F19+'&lt;Entity 3&gt;'!F19</f>
        <v>0</v>
      </c>
      <c r="G23" s="29">
        <f>+'&lt;Entity 1&gt;'!G19+'&lt;Entity 2&gt;'!G19+'&lt;Entity 3&gt;'!G19</f>
        <v>0</v>
      </c>
      <c r="H23" s="29">
        <f>+'&lt;Entity 1&gt;'!H19+'&lt;Entity 2&gt;'!H19+'&lt;Entity 3&gt;'!H19</f>
        <v>0</v>
      </c>
      <c r="I23" s="29">
        <f>+'&lt;Entity 1&gt;'!I19+'&lt;Entity 2&gt;'!I19+'&lt;Entity 3&gt;'!I19</f>
        <v>0</v>
      </c>
      <c r="J23" s="29">
        <f>+'&lt;Entity 1&gt;'!J19+'&lt;Entity 2&gt;'!J19+'&lt;Entity 3&gt;'!J19</f>
        <v>0</v>
      </c>
      <c r="K23" s="29">
        <f>+'&lt;Entity 1&gt;'!K19+'&lt;Entity 2&gt;'!K19+'&lt;Entity 3&gt;'!K19</f>
        <v>0</v>
      </c>
      <c r="L23" s="29">
        <f>+'&lt;Entity 1&gt;'!L19+'&lt;Entity 2&gt;'!L19+'&lt;Entity 3&gt;'!L19</f>
        <v>0</v>
      </c>
      <c r="M23" s="29">
        <f>+'&lt;Entity 1&gt;'!M19+'&lt;Entity 2&gt;'!M19+'&lt;Entity 3&gt;'!M19</f>
        <v>0</v>
      </c>
      <c r="N23" s="29">
        <f>+'&lt;Entity 1&gt;'!N19+'&lt;Entity 2&gt;'!N19+'&lt;Entity 3&gt;'!N19</f>
        <v>0</v>
      </c>
      <c r="O23" s="30">
        <f>SUM(C23:N23)</f>
        <v>0</v>
      </c>
    </row>
    <row r="24" spans="2:15" ht="12.75">
      <c r="B24" s="23" t="s">
        <v>22</v>
      </c>
      <c r="C24" s="31">
        <f>+'&lt;Entity 1&gt;'!C20+'&lt;Entity 2&gt;'!C20+'&lt;Entity 3&gt;'!C20</f>
        <v>0</v>
      </c>
      <c r="D24" s="32">
        <f>+'&lt;Entity 1&gt;'!D20+'&lt;Entity 2&gt;'!D20+'&lt;Entity 3&gt;'!D20</f>
        <v>0</v>
      </c>
      <c r="E24" s="32">
        <f>+'&lt;Entity 1&gt;'!E20+'&lt;Entity 2&gt;'!E20+'&lt;Entity 3&gt;'!E20</f>
        <v>0</v>
      </c>
      <c r="F24" s="32">
        <f>+'&lt;Entity 1&gt;'!F20+'&lt;Entity 2&gt;'!F20+'&lt;Entity 3&gt;'!F20</f>
        <v>0</v>
      </c>
      <c r="G24" s="32">
        <f>+'&lt;Entity 1&gt;'!G20+'&lt;Entity 2&gt;'!G20+'&lt;Entity 3&gt;'!G20</f>
        <v>0</v>
      </c>
      <c r="H24" s="32">
        <f>+'&lt;Entity 1&gt;'!H20+'&lt;Entity 2&gt;'!H20+'&lt;Entity 3&gt;'!H20</f>
        <v>0</v>
      </c>
      <c r="I24" s="32">
        <f>+'&lt;Entity 1&gt;'!I20+'&lt;Entity 2&gt;'!I20+'&lt;Entity 3&gt;'!I20</f>
        <v>0</v>
      </c>
      <c r="J24" s="32">
        <f>+'&lt;Entity 1&gt;'!J20+'&lt;Entity 2&gt;'!J20+'&lt;Entity 3&gt;'!J20</f>
        <v>0</v>
      </c>
      <c r="K24" s="32">
        <f>+'&lt;Entity 1&gt;'!K20+'&lt;Entity 2&gt;'!K20+'&lt;Entity 3&gt;'!K20</f>
        <v>0</v>
      </c>
      <c r="L24" s="32">
        <f>+'&lt;Entity 1&gt;'!L20+'&lt;Entity 2&gt;'!L20+'&lt;Entity 3&gt;'!L20</f>
        <v>0</v>
      </c>
      <c r="M24" s="32">
        <f>+'&lt;Entity 1&gt;'!M20+'&lt;Entity 2&gt;'!M20+'&lt;Entity 3&gt;'!M20</f>
        <v>0</v>
      </c>
      <c r="N24" s="32">
        <f>+'&lt;Entity 1&gt;'!N20+'&lt;Entity 2&gt;'!N20+'&lt;Entity 3&gt;'!N20</f>
        <v>0</v>
      </c>
      <c r="O24" s="33">
        <f>SUM(C24:N24)</f>
        <v>0</v>
      </c>
    </row>
    <row r="25" spans="2:15" ht="12.75">
      <c r="B25" s="3" t="s">
        <v>16</v>
      </c>
      <c r="C25" s="25">
        <f>SUM(C22:C24)</f>
        <v>3600000</v>
      </c>
      <c r="D25" s="26">
        <f>SUM(D22:D24)</f>
        <v>3600000</v>
      </c>
      <c r="E25" s="26">
        <f aca="true" t="shared" si="2" ref="E25:O25">SUM(E22:E24)</f>
        <v>3600000</v>
      </c>
      <c r="F25" s="26">
        <f t="shared" si="2"/>
        <v>3600000</v>
      </c>
      <c r="G25" s="26">
        <f t="shared" si="2"/>
        <v>3600000</v>
      </c>
      <c r="H25" s="26">
        <f t="shared" si="2"/>
        <v>3600000</v>
      </c>
      <c r="I25" s="26">
        <f t="shared" si="2"/>
        <v>3600000</v>
      </c>
      <c r="J25" s="26">
        <f t="shared" si="2"/>
        <v>3600000</v>
      </c>
      <c r="K25" s="26">
        <f t="shared" si="2"/>
        <v>3600000</v>
      </c>
      <c r="L25" s="26">
        <f t="shared" si="2"/>
        <v>3600000</v>
      </c>
      <c r="M25" s="26">
        <f t="shared" si="2"/>
        <v>3600000</v>
      </c>
      <c r="N25" s="26">
        <f t="shared" si="2"/>
        <v>3600000</v>
      </c>
      <c r="O25" s="27">
        <f t="shared" si="2"/>
        <v>43200000</v>
      </c>
    </row>
    <row r="26" spans="2:15" ht="12.75">
      <c r="B26" s="3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2:15" ht="12.75">
      <c r="B27" s="3"/>
      <c r="C27" s="10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2:15" ht="12.75">
      <c r="B28" s="82" t="s">
        <v>25</v>
      </c>
      <c r="C28" s="10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s="76" customFormat="1" ht="12.75">
      <c r="B29" s="99"/>
      <c r="C29" s="88">
        <f>+C19-C25</f>
        <v>1200000</v>
      </c>
      <c r="D29" s="89">
        <f>+D19-D25</f>
        <v>1200000</v>
      </c>
      <c r="E29" s="89">
        <f aca="true" t="shared" si="3" ref="E29:O29">+E19-E25</f>
        <v>1200000</v>
      </c>
      <c r="F29" s="89">
        <f t="shared" si="3"/>
        <v>1200000</v>
      </c>
      <c r="G29" s="89">
        <f t="shared" si="3"/>
        <v>1200000</v>
      </c>
      <c r="H29" s="89">
        <f t="shared" si="3"/>
        <v>1200000</v>
      </c>
      <c r="I29" s="89">
        <f t="shared" si="3"/>
        <v>1200000</v>
      </c>
      <c r="J29" s="89">
        <f t="shared" si="3"/>
        <v>1200000</v>
      </c>
      <c r="K29" s="89">
        <f t="shared" si="3"/>
        <v>1200000</v>
      </c>
      <c r="L29" s="89">
        <f t="shared" si="3"/>
        <v>1200000</v>
      </c>
      <c r="M29" s="89">
        <f t="shared" si="3"/>
        <v>1200000</v>
      </c>
      <c r="N29" s="89">
        <f t="shared" si="3"/>
        <v>1200000</v>
      </c>
      <c r="O29" s="90">
        <f t="shared" si="3"/>
        <v>14400000</v>
      </c>
    </row>
    <row r="30" spans="2:15" ht="12.75">
      <c r="B30" s="22" t="s">
        <v>53</v>
      </c>
      <c r="C30" s="31">
        <f>+'&lt;Entity 1&gt;'!C25+'&lt;Entity 2&gt;'!C25+'&lt;Entity 3&gt;'!C25</f>
        <v>0</v>
      </c>
      <c r="D30" s="32">
        <f>+'&lt;Entity 1&gt;'!D25+'&lt;Entity 2&gt;'!D25+'&lt;Entity 3&gt;'!D25</f>
        <v>0</v>
      </c>
      <c r="E30" s="32">
        <f>+'&lt;Entity 1&gt;'!E25+'&lt;Entity 2&gt;'!E25+'&lt;Entity 3&gt;'!E25</f>
        <v>0</v>
      </c>
      <c r="F30" s="32">
        <f>+'&lt;Entity 1&gt;'!F25+'&lt;Entity 2&gt;'!F25+'&lt;Entity 3&gt;'!F25</f>
        <v>0</v>
      </c>
      <c r="G30" s="32">
        <f>+'&lt;Entity 1&gt;'!G25+'&lt;Entity 2&gt;'!G25+'&lt;Entity 3&gt;'!G25</f>
        <v>0</v>
      </c>
      <c r="H30" s="32">
        <f>+'&lt;Entity 1&gt;'!H25+'&lt;Entity 2&gt;'!H25+'&lt;Entity 3&gt;'!H25</f>
        <v>0</v>
      </c>
      <c r="I30" s="32">
        <f>+'&lt;Entity 1&gt;'!I25+'&lt;Entity 2&gt;'!I25+'&lt;Entity 3&gt;'!I25</f>
        <v>0</v>
      </c>
      <c r="J30" s="32">
        <f>+'&lt;Entity 1&gt;'!J25+'&lt;Entity 2&gt;'!J25+'&lt;Entity 3&gt;'!J25</f>
        <v>0</v>
      </c>
      <c r="K30" s="32">
        <f>+'&lt;Entity 1&gt;'!K25+'&lt;Entity 2&gt;'!K25+'&lt;Entity 3&gt;'!K25</f>
        <v>0</v>
      </c>
      <c r="L30" s="32">
        <f>+'&lt;Entity 1&gt;'!L25+'&lt;Entity 2&gt;'!L25+'&lt;Entity 3&gt;'!L25</f>
        <v>0</v>
      </c>
      <c r="M30" s="32">
        <f>+'&lt;Entity 1&gt;'!M25+'&lt;Entity 2&gt;'!M25+'&lt;Entity 3&gt;'!M25</f>
        <v>0</v>
      </c>
      <c r="N30" s="32">
        <f>+'&lt;Entity 1&gt;'!N25+'&lt;Entity 2&gt;'!N25+'&lt;Entity 3&gt;'!N25</f>
        <v>0</v>
      </c>
      <c r="O30" s="33">
        <f>SUM(C30:N30)</f>
        <v>0</v>
      </c>
    </row>
    <row r="31" spans="2:15" ht="12.75">
      <c r="B31" s="3" t="s">
        <v>17</v>
      </c>
      <c r="C31" s="25">
        <f>+C29-C30</f>
        <v>1200000</v>
      </c>
      <c r="D31" s="26">
        <f>+D29-D30</f>
        <v>1200000</v>
      </c>
      <c r="E31" s="26">
        <f aca="true" t="shared" si="4" ref="E31:O31">+E29-E30</f>
        <v>1200000</v>
      </c>
      <c r="F31" s="26">
        <f t="shared" si="4"/>
        <v>1200000</v>
      </c>
      <c r="G31" s="26">
        <f t="shared" si="4"/>
        <v>1200000</v>
      </c>
      <c r="H31" s="26">
        <f t="shared" si="4"/>
        <v>1200000</v>
      </c>
      <c r="I31" s="26">
        <f t="shared" si="4"/>
        <v>1200000</v>
      </c>
      <c r="J31" s="26">
        <f t="shared" si="4"/>
        <v>1200000</v>
      </c>
      <c r="K31" s="26">
        <f t="shared" si="4"/>
        <v>1200000</v>
      </c>
      <c r="L31" s="26">
        <f t="shared" si="4"/>
        <v>1200000</v>
      </c>
      <c r="M31" s="26">
        <f t="shared" si="4"/>
        <v>1200000</v>
      </c>
      <c r="N31" s="26">
        <f t="shared" si="4"/>
        <v>1200000</v>
      </c>
      <c r="O31" s="27">
        <f t="shared" si="4"/>
        <v>14400000</v>
      </c>
    </row>
    <row r="32" spans="2:15" ht="12.75">
      <c r="B32" s="10"/>
      <c r="C32" s="4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s="76" customFormat="1" ht="12.75">
      <c r="B33" s="82" t="s">
        <v>123</v>
      </c>
      <c r="C33" s="92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2:15" ht="12.75">
      <c r="B34" s="22" t="s">
        <v>54</v>
      </c>
      <c r="C34" s="25">
        <f>+'&lt;Entity 1&gt;'!C29+'&lt;Entity 2&gt;'!C29+'&lt;Entity 3&gt;'!C29</f>
        <v>600000</v>
      </c>
      <c r="D34" s="26">
        <f>+'&lt;Entity 1&gt;'!D29+'&lt;Entity 2&gt;'!D29+'&lt;Entity 3&gt;'!D29</f>
        <v>600000</v>
      </c>
      <c r="E34" s="26">
        <f>+'&lt;Entity 1&gt;'!E29+'&lt;Entity 2&gt;'!E29+'&lt;Entity 3&gt;'!E29</f>
        <v>600000</v>
      </c>
      <c r="F34" s="26">
        <f>+'&lt;Entity 1&gt;'!F29+'&lt;Entity 2&gt;'!F29+'&lt;Entity 3&gt;'!F29</f>
        <v>600000</v>
      </c>
      <c r="G34" s="26">
        <f>+'&lt;Entity 1&gt;'!G29+'&lt;Entity 2&gt;'!G29+'&lt;Entity 3&gt;'!G29</f>
        <v>600000</v>
      </c>
      <c r="H34" s="26">
        <f>+'&lt;Entity 1&gt;'!H29+'&lt;Entity 2&gt;'!H29+'&lt;Entity 3&gt;'!H29</f>
        <v>600000</v>
      </c>
      <c r="I34" s="26">
        <f>+'&lt;Entity 1&gt;'!I29+'&lt;Entity 2&gt;'!I29+'&lt;Entity 3&gt;'!I29</f>
        <v>600000</v>
      </c>
      <c r="J34" s="26">
        <f>+'&lt;Entity 1&gt;'!J29+'&lt;Entity 2&gt;'!J29+'&lt;Entity 3&gt;'!J29</f>
        <v>600000</v>
      </c>
      <c r="K34" s="26">
        <f>+'&lt;Entity 1&gt;'!K29+'&lt;Entity 2&gt;'!K29+'&lt;Entity 3&gt;'!K29</f>
        <v>600000</v>
      </c>
      <c r="L34" s="26">
        <f>+'&lt;Entity 1&gt;'!L29+'&lt;Entity 2&gt;'!L29+'&lt;Entity 3&gt;'!L29</f>
        <v>600000</v>
      </c>
      <c r="M34" s="26">
        <f>+'&lt;Entity 1&gt;'!M29+'&lt;Entity 2&gt;'!M29+'&lt;Entity 3&gt;'!M29</f>
        <v>600000</v>
      </c>
      <c r="N34" s="26">
        <f>+'&lt;Entity 1&gt;'!N29+'&lt;Entity 2&gt;'!N29+'&lt;Entity 3&gt;'!N29</f>
        <v>600000</v>
      </c>
      <c r="O34" s="27">
        <f>SUM(C34:N34)</f>
        <v>7200000</v>
      </c>
    </row>
    <row r="35" spans="2:15" ht="12.75">
      <c r="B35" s="22" t="s">
        <v>131</v>
      </c>
      <c r="C35" s="28">
        <f>+'&lt;Entity 1&gt;'!C30+'&lt;Entity 2&gt;'!C30+'&lt;Entity 3&gt;'!C30</f>
        <v>450000</v>
      </c>
      <c r="D35" s="29">
        <f>+'&lt;Entity 1&gt;'!D30+'&lt;Entity 2&gt;'!D30+'&lt;Entity 3&gt;'!D30</f>
        <v>450000</v>
      </c>
      <c r="E35" s="29">
        <f>+'&lt;Entity 1&gt;'!E30+'&lt;Entity 2&gt;'!E30+'&lt;Entity 3&gt;'!E30</f>
        <v>450000</v>
      </c>
      <c r="F35" s="29">
        <f>+'&lt;Entity 1&gt;'!F30+'&lt;Entity 2&gt;'!F30+'&lt;Entity 3&gt;'!F30</f>
        <v>450000</v>
      </c>
      <c r="G35" s="29">
        <f>+'&lt;Entity 1&gt;'!G30+'&lt;Entity 2&gt;'!G30+'&lt;Entity 3&gt;'!G30</f>
        <v>450000</v>
      </c>
      <c r="H35" s="29">
        <f>+'&lt;Entity 1&gt;'!H30+'&lt;Entity 2&gt;'!H30+'&lt;Entity 3&gt;'!H30</f>
        <v>450000</v>
      </c>
      <c r="I35" s="29">
        <f>+'&lt;Entity 1&gt;'!I30+'&lt;Entity 2&gt;'!I30+'&lt;Entity 3&gt;'!I30</f>
        <v>450000</v>
      </c>
      <c r="J35" s="29">
        <f>+'&lt;Entity 1&gt;'!J30+'&lt;Entity 2&gt;'!J30+'&lt;Entity 3&gt;'!J30</f>
        <v>450000</v>
      </c>
      <c r="K35" s="29">
        <f>+'&lt;Entity 1&gt;'!K30+'&lt;Entity 2&gt;'!K30+'&lt;Entity 3&gt;'!K30</f>
        <v>450000</v>
      </c>
      <c r="L35" s="29">
        <f>+'&lt;Entity 1&gt;'!L30+'&lt;Entity 2&gt;'!L30+'&lt;Entity 3&gt;'!L30</f>
        <v>450000</v>
      </c>
      <c r="M35" s="29">
        <f>+'&lt;Entity 1&gt;'!M30+'&lt;Entity 2&gt;'!M30+'&lt;Entity 3&gt;'!M30</f>
        <v>450000</v>
      </c>
      <c r="N35" s="29">
        <f>+'&lt;Entity 1&gt;'!N30+'&lt;Entity 2&gt;'!N30+'&lt;Entity 3&gt;'!N30</f>
        <v>450000</v>
      </c>
      <c r="O35" s="30">
        <f aca="true" t="shared" si="5" ref="O35:O40">SUM(C35:N35)</f>
        <v>5400000</v>
      </c>
    </row>
    <row r="36" spans="2:15" ht="12.75">
      <c r="B36" s="22" t="s">
        <v>55</v>
      </c>
      <c r="C36" s="28">
        <f>+'&lt;Entity 1&gt;'!C31+'&lt;Entity 2&gt;'!C31+'&lt;Entity 3&gt;'!C31</f>
        <v>0</v>
      </c>
      <c r="D36" s="29">
        <f>+'&lt;Entity 1&gt;'!D31+'&lt;Entity 2&gt;'!D31+'&lt;Entity 3&gt;'!D31</f>
        <v>0</v>
      </c>
      <c r="E36" s="29">
        <f>+'&lt;Entity 1&gt;'!E31+'&lt;Entity 2&gt;'!E31+'&lt;Entity 3&gt;'!E31</f>
        <v>0</v>
      </c>
      <c r="F36" s="29">
        <f>+'&lt;Entity 1&gt;'!F31+'&lt;Entity 2&gt;'!F31+'&lt;Entity 3&gt;'!F31</f>
        <v>0</v>
      </c>
      <c r="G36" s="29">
        <f>+'&lt;Entity 1&gt;'!G31+'&lt;Entity 2&gt;'!G31+'&lt;Entity 3&gt;'!G31</f>
        <v>0</v>
      </c>
      <c r="H36" s="29">
        <f>+'&lt;Entity 1&gt;'!H31+'&lt;Entity 2&gt;'!H31+'&lt;Entity 3&gt;'!H31</f>
        <v>0</v>
      </c>
      <c r="I36" s="29">
        <f>+'&lt;Entity 1&gt;'!I31+'&lt;Entity 2&gt;'!I31+'&lt;Entity 3&gt;'!I31</f>
        <v>0</v>
      </c>
      <c r="J36" s="29">
        <f>+'&lt;Entity 1&gt;'!J31+'&lt;Entity 2&gt;'!J31+'&lt;Entity 3&gt;'!J31</f>
        <v>0</v>
      </c>
      <c r="K36" s="29">
        <f>+'&lt;Entity 1&gt;'!K31+'&lt;Entity 2&gt;'!K31+'&lt;Entity 3&gt;'!K31</f>
        <v>0</v>
      </c>
      <c r="L36" s="29">
        <f>+'&lt;Entity 1&gt;'!L31+'&lt;Entity 2&gt;'!L31+'&lt;Entity 3&gt;'!L31</f>
        <v>0</v>
      </c>
      <c r="M36" s="29">
        <f>+'&lt;Entity 1&gt;'!M31+'&lt;Entity 2&gt;'!M31+'&lt;Entity 3&gt;'!M31</f>
        <v>0</v>
      </c>
      <c r="N36" s="29">
        <f>+'&lt;Entity 1&gt;'!N31+'&lt;Entity 2&gt;'!N31+'&lt;Entity 3&gt;'!N31</f>
        <v>0</v>
      </c>
      <c r="O36" s="30">
        <f t="shared" si="5"/>
        <v>0</v>
      </c>
    </row>
    <row r="37" spans="2:15" ht="12.75">
      <c r="B37" s="22" t="s">
        <v>56</v>
      </c>
      <c r="C37" s="28">
        <f>+'&lt;Entity 1&gt;'!C32+'&lt;Entity 2&gt;'!C32+'&lt;Entity 3&gt;'!C32</f>
        <v>375000</v>
      </c>
      <c r="D37" s="29">
        <f>+'&lt;Entity 1&gt;'!D32+'&lt;Entity 2&gt;'!D32+'&lt;Entity 3&gt;'!D32</f>
        <v>375000</v>
      </c>
      <c r="E37" s="29">
        <f>+'&lt;Entity 1&gt;'!E32+'&lt;Entity 2&gt;'!E32+'&lt;Entity 3&gt;'!E32</f>
        <v>375000</v>
      </c>
      <c r="F37" s="29">
        <f>+'&lt;Entity 1&gt;'!F32+'&lt;Entity 2&gt;'!F32+'&lt;Entity 3&gt;'!F32</f>
        <v>375000</v>
      </c>
      <c r="G37" s="29">
        <f>+'&lt;Entity 1&gt;'!G32+'&lt;Entity 2&gt;'!G32+'&lt;Entity 3&gt;'!G32</f>
        <v>375000</v>
      </c>
      <c r="H37" s="29">
        <f>+'&lt;Entity 1&gt;'!H32+'&lt;Entity 2&gt;'!H32+'&lt;Entity 3&gt;'!H32</f>
        <v>375000</v>
      </c>
      <c r="I37" s="29">
        <f>+'&lt;Entity 1&gt;'!I32+'&lt;Entity 2&gt;'!I32+'&lt;Entity 3&gt;'!I32</f>
        <v>375000</v>
      </c>
      <c r="J37" s="29">
        <f>+'&lt;Entity 1&gt;'!J32+'&lt;Entity 2&gt;'!J32+'&lt;Entity 3&gt;'!J32</f>
        <v>375000</v>
      </c>
      <c r="K37" s="29">
        <f>+'&lt;Entity 1&gt;'!K32+'&lt;Entity 2&gt;'!K32+'&lt;Entity 3&gt;'!K32</f>
        <v>375000</v>
      </c>
      <c r="L37" s="29">
        <f>+'&lt;Entity 1&gt;'!L32+'&lt;Entity 2&gt;'!L32+'&lt;Entity 3&gt;'!L32</f>
        <v>375000</v>
      </c>
      <c r="M37" s="29">
        <f>+'&lt;Entity 1&gt;'!M32+'&lt;Entity 2&gt;'!M32+'&lt;Entity 3&gt;'!M32</f>
        <v>375000</v>
      </c>
      <c r="N37" s="29">
        <f>+'&lt;Entity 1&gt;'!N32+'&lt;Entity 2&gt;'!N32+'&lt;Entity 3&gt;'!N32</f>
        <v>375000</v>
      </c>
      <c r="O37" s="30">
        <f t="shared" si="5"/>
        <v>4500000</v>
      </c>
    </row>
    <row r="38" spans="2:15" ht="12.75">
      <c r="B38" s="22" t="s">
        <v>57</v>
      </c>
      <c r="C38" s="28">
        <f>+'&lt;Entity 1&gt;'!C33+'&lt;Entity 2&gt;'!C33+'&lt;Entity 3&gt;'!C33</f>
        <v>150000</v>
      </c>
      <c r="D38" s="29">
        <f>+'&lt;Entity 1&gt;'!D33+'&lt;Entity 2&gt;'!D33+'&lt;Entity 3&gt;'!D33</f>
        <v>150000</v>
      </c>
      <c r="E38" s="29">
        <f>+'&lt;Entity 1&gt;'!E33+'&lt;Entity 2&gt;'!E33+'&lt;Entity 3&gt;'!E33</f>
        <v>150000</v>
      </c>
      <c r="F38" s="29">
        <f>+'&lt;Entity 1&gt;'!F33+'&lt;Entity 2&gt;'!F33+'&lt;Entity 3&gt;'!F33</f>
        <v>150000</v>
      </c>
      <c r="G38" s="29">
        <f>+'&lt;Entity 1&gt;'!G33+'&lt;Entity 2&gt;'!G33+'&lt;Entity 3&gt;'!G33</f>
        <v>150000</v>
      </c>
      <c r="H38" s="29">
        <f>+'&lt;Entity 1&gt;'!H33+'&lt;Entity 2&gt;'!H33+'&lt;Entity 3&gt;'!H33</f>
        <v>150000</v>
      </c>
      <c r="I38" s="29">
        <f>+'&lt;Entity 1&gt;'!I33+'&lt;Entity 2&gt;'!I33+'&lt;Entity 3&gt;'!I33</f>
        <v>150000</v>
      </c>
      <c r="J38" s="29">
        <f>+'&lt;Entity 1&gt;'!J33+'&lt;Entity 2&gt;'!J33+'&lt;Entity 3&gt;'!J33</f>
        <v>150000</v>
      </c>
      <c r="K38" s="29">
        <f>+'&lt;Entity 1&gt;'!K33+'&lt;Entity 2&gt;'!K33+'&lt;Entity 3&gt;'!K33</f>
        <v>150000</v>
      </c>
      <c r="L38" s="29">
        <f>+'&lt;Entity 1&gt;'!L33+'&lt;Entity 2&gt;'!L33+'&lt;Entity 3&gt;'!L33</f>
        <v>150000</v>
      </c>
      <c r="M38" s="29">
        <f>+'&lt;Entity 1&gt;'!M33+'&lt;Entity 2&gt;'!M33+'&lt;Entity 3&gt;'!M33</f>
        <v>150000</v>
      </c>
      <c r="N38" s="29">
        <f>+'&lt;Entity 1&gt;'!N33+'&lt;Entity 2&gt;'!N33+'&lt;Entity 3&gt;'!N33</f>
        <v>150000</v>
      </c>
      <c r="O38" s="30">
        <f t="shared" si="5"/>
        <v>1800000</v>
      </c>
    </row>
    <row r="39" spans="2:15" ht="12.75">
      <c r="B39" s="22" t="s">
        <v>58</v>
      </c>
      <c r="C39" s="28">
        <f>+'&lt;Entity 1&gt;'!C34+'&lt;Entity 2&gt;'!C34+'&lt;Entity 3&gt;'!C34</f>
        <v>0</v>
      </c>
      <c r="D39" s="29">
        <f>+'&lt;Entity 1&gt;'!D34+'&lt;Entity 2&gt;'!D34+'&lt;Entity 3&gt;'!D34</f>
        <v>0</v>
      </c>
      <c r="E39" s="29">
        <f>+'&lt;Entity 1&gt;'!E34+'&lt;Entity 2&gt;'!E34+'&lt;Entity 3&gt;'!E34</f>
        <v>0</v>
      </c>
      <c r="F39" s="29">
        <f>+'&lt;Entity 1&gt;'!F34+'&lt;Entity 2&gt;'!F34+'&lt;Entity 3&gt;'!F34</f>
        <v>0</v>
      </c>
      <c r="G39" s="29">
        <f>+'&lt;Entity 1&gt;'!G34+'&lt;Entity 2&gt;'!G34+'&lt;Entity 3&gt;'!G34</f>
        <v>0</v>
      </c>
      <c r="H39" s="29">
        <f>+'&lt;Entity 1&gt;'!H34+'&lt;Entity 2&gt;'!H34+'&lt;Entity 3&gt;'!H34</f>
        <v>0</v>
      </c>
      <c r="I39" s="29">
        <f>+'&lt;Entity 1&gt;'!I34+'&lt;Entity 2&gt;'!I34+'&lt;Entity 3&gt;'!I34</f>
        <v>0</v>
      </c>
      <c r="J39" s="29">
        <f>+'&lt;Entity 1&gt;'!J34+'&lt;Entity 2&gt;'!J34+'&lt;Entity 3&gt;'!J34</f>
        <v>0</v>
      </c>
      <c r="K39" s="29">
        <f>+'&lt;Entity 1&gt;'!K34+'&lt;Entity 2&gt;'!K34+'&lt;Entity 3&gt;'!K34</f>
        <v>0</v>
      </c>
      <c r="L39" s="29">
        <f>+'&lt;Entity 1&gt;'!L34+'&lt;Entity 2&gt;'!L34+'&lt;Entity 3&gt;'!L34</f>
        <v>0</v>
      </c>
      <c r="M39" s="29">
        <f>+'&lt;Entity 1&gt;'!M34+'&lt;Entity 2&gt;'!M34+'&lt;Entity 3&gt;'!M34</f>
        <v>0</v>
      </c>
      <c r="N39" s="29">
        <f>+'&lt;Entity 1&gt;'!N34+'&lt;Entity 2&gt;'!N34+'&lt;Entity 3&gt;'!N34</f>
        <v>0</v>
      </c>
      <c r="O39" s="30">
        <f t="shared" si="5"/>
        <v>0</v>
      </c>
    </row>
    <row r="40" spans="2:15" ht="12.75">
      <c r="B40" s="22" t="s">
        <v>22</v>
      </c>
      <c r="C40" s="31">
        <f>+'&lt;Entity 1&gt;'!C35+'&lt;Entity 2&gt;'!C35+'&lt;Entity 3&gt;'!C35</f>
        <v>75000</v>
      </c>
      <c r="D40" s="32">
        <f>+'&lt;Entity 1&gt;'!D35+'&lt;Entity 2&gt;'!D35+'&lt;Entity 3&gt;'!D35</f>
        <v>75000</v>
      </c>
      <c r="E40" s="32">
        <f>+'&lt;Entity 1&gt;'!E35+'&lt;Entity 2&gt;'!E35+'&lt;Entity 3&gt;'!E35</f>
        <v>75000</v>
      </c>
      <c r="F40" s="32">
        <f>+'&lt;Entity 1&gt;'!F35+'&lt;Entity 2&gt;'!F35+'&lt;Entity 3&gt;'!F35</f>
        <v>75000</v>
      </c>
      <c r="G40" s="32">
        <f>+'&lt;Entity 1&gt;'!G35+'&lt;Entity 2&gt;'!G35+'&lt;Entity 3&gt;'!G35</f>
        <v>75000</v>
      </c>
      <c r="H40" s="32">
        <f>+'&lt;Entity 1&gt;'!H35+'&lt;Entity 2&gt;'!H35+'&lt;Entity 3&gt;'!H35</f>
        <v>75000</v>
      </c>
      <c r="I40" s="32">
        <f>+'&lt;Entity 1&gt;'!I35+'&lt;Entity 2&gt;'!I35+'&lt;Entity 3&gt;'!I35</f>
        <v>75000</v>
      </c>
      <c r="J40" s="32">
        <f>+'&lt;Entity 1&gt;'!J35+'&lt;Entity 2&gt;'!J35+'&lt;Entity 3&gt;'!J35</f>
        <v>75000</v>
      </c>
      <c r="K40" s="32">
        <f>+'&lt;Entity 1&gt;'!K35+'&lt;Entity 2&gt;'!K35+'&lt;Entity 3&gt;'!K35</f>
        <v>75000</v>
      </c>
      <c r="L40" s="32">
        <f>+'&lt;Entity 1&gt;'!L35+'&lt;Entity 2&gt;'!L35+'&lt;Entity 3&gt;'!L35</f>
        <v>75000</v>
      </c>
      <c r="M40" s="32">
        <f>+'&lt;Entity 1&gt;'!M35+'&lt;Entity 2&gt;'!M35+'&lt;Entity 3&gt;'!M35</f>
        <v>75000</v>
      </c>
      <c r="N40" s="32">
        <f>+'&lt;Entity 1&gt;'!N35+'&lt;Entity 2&gt;'!N35+'&lt;Entity 3&gt;'!N35</f>
        <v>75000</v>
      </c>
      <c r="O40" s="33">
        <f t="shared" si="5"/>
        <v>900000</v>
      </c>
    </row>
    <row r="41" spans="2:15" ht="12.75">
      <c r="B41" s="3" t="s">
        <v>124</v>
      </c>
      <c r="C41" s="25">
        <f>SUM(C34:C40)</f>
        <v>1650000</v>
      </c>
      <c r="D41" s="26">
        <f>SUM(D34:D40)</f>
        <v>1650000</v>
      </c>
      <c r="E41" s="26">
        <f aca="true" t="shared" si="6" ref="E41:O41">SUM(E34:E40)</f>
        <v>1650000</v>
      </c>
      <c r="F41" s="26">
        <f t="shared" si="6"/>
        <v>1650000</v>
      </c>
      <c r="G41" s="26">
        <f t="shared" si="6"/>
        <v>1650000</v>
      </c>
      <c r="H41" s="26">
        <f t="shared" si="6"/>
        <v>1650000</v>
      </c>
      <c r="I41" s="26">
        <f t="shared" si="6"/>
        <v>1650000</v>
      </c>
      <c r="J41" s="26">
        <f t="shared" si="6"/>
        <v>1650000</v>
      </c>
      <c r="K41" s="26">
        <f t="shared" si="6"/>
        <v>1650000</v>
      </c>
      <c r="L41" s="26">
        <f t="shared" si="6"/>
        <v>1650000</v>
      </c>
      <c r="M41" s="26">
        <f t="shared" si="6"/>
        <v>1650000</v>
      </c>
      <c r="N41" s="26">
        <f t="shared" si="6"/>
        <v>1650000</v>
      </c>
      <c r="O41" s="27">
        <f t="shared" si="6"/>
        <v>19800000</v>
      </c>
    </row>
    <row r="42" spans="2:15" ht="12.75">
      <c r="B42" s="10"/>
      <c r="C42" s="42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2:15" s="76" customFormat="1" ht="12.75">
      <c r="B43" s="82" t="s">
        <v>125</v>
      </c>
      <c r="C43" s="92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2:15" ht="12.75">
      <c r="B44" s="22" t="s">
        <v>59</v>
      </c>
      <c r="C44" s="25">
        <f>+'&lt;Entity 1&gt;'!C39+'&lt;Entity 2&gt;'!C39+'&lt;Entity 3&gt;'!C39</f>
        <v>900000</v>
      </c>
      <c r="D44" s="26">
        <f>+'&lt;Entity 1&gt;'!D39+'&lt;Entity 2&gt;'!D39+'&lt;Entity 3&gt;'!D39</f>
        <v>900000</v>
      </c>
      <c r="E44" s="26">
        <f>+'&lt;Entity 1&gt;'!E39+'&lt;Entity 2&gt;'!E39+'&lt;Entity 3&gt;'!E39</f>
        <v>900000</v>
      </c>
      <c r="F44" s="26">
        <f>+'&lt;Entity 1&gt;'!F39+'&lt;Entity 2&gt;'!F39+'&lt;Entity 3&gt;'!F39</f>
        <v>900000</v>
      </c>
      <c r="G44" s="26">
        <f>+'&lt;Entity 1&gt;'!G39+'&lt;Entity 2&gt;'!G39+'&lt;Entity 3&gt;'!G39</f>
        <v>900000</v>
      </c>
      <c r="H44" s="26">
        <f>+'&lt;Entity 1&gt;'!H39+'&lt;Entity 2&gt;'!H39+'&lt;Entity 3&gt;'!H39</f>
        <v>900000</v>
      </c>
      <c r="I44" s="26">
        <f>+'&lt;Entity 1&gt;'!I39+'&lt;Entity 2&gt;'!I39+'&lt;Entity 3&gt;'!I39</f>
        <v>900000</v>
      </c>
      <c r="J44" s="26">
        <f>+'&lt;Entity 1&gt;'!J39+'&lt;Entity 2&gt;'!J39+'&lt;Entity 3&gt;'!J39</f>
        <v>900000</v>
      </c>
      <c r="K44" s="26">
        <f>+'&lt;Entity 1&gt;'!K39+'&lt;Entity 2&gt;'!K39+'&lt;Entity 3&gt;'!K39</f>
        <v>900000</v>
      </c>
      <c r="L44" s="26">
        <f>+'&lt;Entity 1&gt;'!L39+'&lt;Entity 2&gt;'!L39+'&lt;Entity 3&gt;'!L39</f>
        <v>900000</v>
      </c>
      <c r="M44" s="26">
        <f>+'&lt;Entity 1&gt;'!M39+'&lt;Entity 2&gt;'!M39+'&lt;Entity 3&gt;'!M39</f>
        <v>900000</v>
      </c>
      <c r="N44" s="26">
        <f>+'&lt;Entity 1&gt;'!N39+'&lt;Entity 2&gt;'!N39+'&lt;Entity 3&gt;'!N39</f>
        <v>900000</v>
      </c>
      <c r="O44" s="27">
        <f>SUM(C44:N44)</f>
        <v>10800000</v>
      </c>
    </row>
    <row r="45" spans="2:15" ht="12.75">
      <c r="B45" s="22" t="s">
        <v>19</v>
      </c>
      <c r="C45" s="28">
        <f>+'&lt;Entity 1&gt;'!C40+'&lt;Entity 2&gt;'!C40+'&lt;Entity 3&gt;'!C40</f>
        <v>360000</v>
      </c>
      <c r="D45" s="29">
        <f>+'&lt;Entity 1&gt;'!D40+'&lt;Entity 2&gt;'!D40+'&lt;Entity 3&gt;'!D40</f>
        <v>360000</v>
      </c>
      <c r="E45" s="29">
        <f>+'&lt;Entity 1&gt;'!E40+'&lt;Entity 2&gt;'!E40+'&lt;Entity 3&gt;'!E40</f>
        <v>360000</v>
      </c>
      <c r="F45" s="29">
        <f>+'&lt;Entity 1&gt;'!F40+'&lt;Entity 2&gt;'!F40+'&lt;Entity 3&gt;'!F40</f>
        <v>360000</v>
      </c>
      <c r="G45" s="29">
        <f>+'&lt;Entity 1&gt;'!G40+'&lt;Entity 2&gt;'!G40+'&lt;Entity 3&gt;'!G40</f>
        <v>360000</v>
      </c>
      <c r="H45" s="29">
        <f>+'&lt;Entity 1&gt;'!H40+'&lt;Entity 2&gt;'!H40+'&lt;Entity 3&gt;'!H40</f>
        <v>360000</v>
      </c>
      <c r="I45" s="29">
        <f>+'&lt;Entity 1&gt;'!I40+'&lt;Entity 2&gt;'!I40+'&lt;Entity 3&gt;'!I40</f>
        <v>360000</v>
      </c>
      <c r="J45" s="29">
        <f>+'&lt;Entity 1&gt;'!J40+'&lt;Entity 2&gt;'!J40+'&lt;Entity 3&gt;'!J40</f>
        <v>360000</v>
      </c>
      <c r="K45" s="29">
        <f>+'&lt;Entity 1&gt;'!K40+'&lt;Entity 2&gt;'!K40+'&lt;Entity 3&gt;'!K40</f>
        <v>360000</v>
      </c>
      <c r="L45" s="29">
        <f>+'&lt;Entity 1&gt;'!L40+'&lt;Entity 2&gt;'!L40+'&lt;Entity 3&gt;'!L40</f>
        <v>360000</v>
      </c>
      <c r="M45" s="29">
        <f>+'&lt;Entity 1&gt;'!M40+'&lt;Entity 2&gt;'!M40+'&lt;Entity 3&gt;'!M40</f>
        <v>360000</v>
      </c>
      <c r="N45" s="29">
        <f>+'&lt;Entity 1&gt;'!N40+'&lt;Entity 2&gt;'!N40+'&lt;Entity 3&gt;'!N40</f>
        <v>360000</v>
      </c>
      <c r="O45" s="30">
        <f aca="true" t="shared" si="7" ref="O45:O52">SUM(C45:N45)</f>
        <v>4320000</v>
      </c>
    </row>
    <row r="46" spans="2:15" ht="12.75">
      <c r="B46" s="22" t="s">
        <v>20</v>
      </c>
      <c r="C46" s="28">
        <f>+'&lt;Entity 1&gt;'!C41+'&lt;Entity 2&gt;'!C41+'&lt;Entity 3&gt;'!C41</f>
        <v>150000</v>
      </c>
      <c r="D46" s="29">
        <f>+'&lt;Entity 1&gt;'!D41+'&lt;Entity 2&gt;'!D41+'&lt;Entity 3&gt;'!D41</f>
        <v>150000</v>
      </c>
      <c r="E46" s="29">
        <f>+'&lt;Entity 1&gt;'!E41+'&lt;Entity 2&gt;'!E41+'&lt;Entity 3&gt;'!E41</f>
        <v>150000</v>
      </c>
      <c r="F46" s="29">
        <f>+'&lt;Entity 1&gt;'!F41+'&lt;Entity 2&gt;'!F41+'&lt;Entity 3&gt;'!F41</f>
        <v>150000</v>
      </c>
      <c r="G46" s="29">
        <f>+'&lt;Entity 1&gt;'!G41+'&lt;Entity 2&gt;'!G41+'&lt;Entity 3&gt;'!G41</f>
        <v>150000</v>
      </c>
      <c r="H46" s="29">
        <f>+'&lt;Entity 1&gt;'!H41+'&lt;Entity 2&gt;'!H41+'&lt;Entity 3&gt;'!H41</f>
        <v>150000</v>
      </c>
      <c r="I46" s="29">
        <f>+'&lt;Entity 1&gt;'!I41+'&lt;Entity 2&gt;'!I41+'&lt;Entity 3&gt;'!I41</f>
        <v>150000</v>
      </c>
      <c r="J46" s="29">
        <f>+'&lt;Entity 1&gt;'!J41+'&lt;Entity 2&gt;'!J41+'&lt;Entity 3&gt;'!J41</f>
        <v>150000</v>
      </c>
      <c r="K46" s="29">
        <f>+'&lt;Entity 1&gt;'!K41+'&lt;Entity 2&gt;'!K41+'&lt;Entity 3&gt;'!K41</f>
        <v>150000</v>
      </c>
      <c r="L46" s="29">
        <f>+'&lt;Entity 1&gt;'!L41+'&lt;Entity 2&gt;'!L41+'&lt;Entity 3&gt;'!L41</f>
        <v>150000</v>
      </c>
      <c r="M46" s="29">
        <f>+'&lt;Entity 1&gt;'!M41+'&lt;Entity 2&gt;'!M41+'&lt;Entity 3&gt;'!M41</f>
        <v>150000</v>
      </c>
      <c r="N46" s="29">
        <f>+'&lt;Entity 1&gt;'!N41+'&lt;Entity 2&gt;'!N41+'&lt;Entity 3&gt;'!N41</f>
        <v>150000</v>
      </c>
      <c r="O46" s="30">
        <f t="shared" si="7"/>
        <v>1800000</v>
      </c>
    </row>
    <row r="47" spans="2:15" ht="12.75">
      <c r="B47" s="22" t="s">
        <v>60</v>
      </c>
      <c r="C47" s="28">
        <f>+'&lt;Entity 1&gt;'!C42+'&lt;Entity 2&gt;'!C42+'&lt;Entity 3&gt;'!C42</f>
        <v>150000</v>
      </c>
      <c r="D47" s="29">
        <f>+'&lt;Entity 1&gt;'!D42+'&lt;Entity 2&gt;'!D42+'&lt;Entity 3&gt;'!D42</f>
        <v>150000</v>
      </c>
      <c r="E47" s="29">
        <f>+'&lt;Entity 1&gt;'!E42+'&lt;Entity 2&gt;'!E42+'&lt;Entity 3&gt;'!E42</f>
        <v>150000</v>
      </c>
      <c r="F47" s="29">
        <f>+'&lt;Entity 1&gt;'!F42+'&lt;Entity 2&gt;'!F42+'&lt;Entity 3&gt;'!F42</f>
        <v>150000</v>
      </c>
      <c r="G47" s="29">
        <f>+'&lt;Entity 1&gt;'!G42+'&lt;Entity 2&gt;'!G42+'&lt;Entity 3&gt;'!G42</f>
        <v>150000</v>
      </c>
      <c r="H47" s="29">
        <f>+'&lt;Entity 1&gt;'!H42+'&lt;Entity 2&gt;'!H42+'&lt;Entity 3&gt;'!H42</f>
        <v>150000</v>
      </c>
      <c r="I47" s="29">
        <f>+'&lt;Entity 1&gt;'!I42+'&lt;Entity 2&gt;'!I42+'&lt;Entity 3&gt;'!I42</f>
        <v>150000</v>
      </c>
      <c r="J47" s="29">
        <f>+'&lt;Entity 1&gt;'!J42+'&lt;Entity 2&gt;'!J42+'&lt;Entity 3&gt;'!J42</f>
        <v>150000</v>
      </c>
      <c r="K47" s="29">
        <f>+'&lt;Entity 1&gt;'!K42+'&lt;Entity 2&gt;'!K42+'&lt;Entity 3&gt;'!K42</f>
        <v>150000</v>
      </c>
      <c r="L47" s="29">
        <f>+'&lt;Entity 1&gt;'!L42+'&lt;Entity 2&gt;'!L42+'&lt;Entity 3&gt;'!L42</f>
        <v>150000</v>
      </c>
      <c r="M47" s="29">
        <f>+'&lt;Entity 1&gt;'!M42+'&lt;Entity 2&gt;'!M42+'&lt;Entity 3&gt;'!M42</f>
        <v>150000</v>
      </c>
      <c r="N47" s="29">
        <f>+'&lt;Entity 1&gt;'!N42+'&lt;Entity 2&gt;'!N42+'&lt;Entity 3&gt;'!N42</f>
        <v>150000</v>
      </c>
      <c r="O47" s="30">
        <f t="shared" si="7"/>
        <v>1800000</v>
      </c>
    </row>
    <row r="48" spans="2:15" ht="12.75">
      <c r="B48" s="22" t="s">
        <v>61</v>
      </c>
      <c r="C48" s="28">
        <f>+'&lt;Entity 1&gt;'!C43+'&lt;Entity 2&gt;'!C43+'&lt;Entity 3&gt;'!C43</f>
        <v>75000</v>
      </c>
      <c r="D48" s="29">
        <f>+'&lt;Entity 1&gt;'!D43+'&lt;Entity 2&gt;'!D43+'&lt;Entity 3&gt;'!D43</f>
        <v>75000</v>
      </c>
      <c r="E48" s="29">
        <f>+'&lt;Entity 1&gt;'!E43+'&lt;Entity 2&gt;'!E43+'&lt;Entity 3&gt;'!E43</f>
        <v>75000</v>
      </c>
      <c r="F48" s="29">
        <f>+'&lt;Entity 1&gt;'!F43+'&lt;Entity 2&gt;'!F43+'&lt;Entity 3&gt;'!F43</f>
        <v>75000</v>
      </c>
      <c r="G48" s="29">
        <f>+'&lt;Entity 1&gt;'!G43+'&lt;Entity 2&gt;'!G43+'&lt;Entity 3&gt;'!G43</f>
        <v>75000</v>
      </c>
      <c r="H48" s="29">
        <f>+'&lt;Entity 1&gt;'!H43+'&lt;Entity 2&gt;'!H43+'&lt;Entity 3&gt;'!H43</f>
        <v>75000</v>
      </c>
      <c r="I48" s="29">
        <f>+'&lt;Entity 1&gt;'!I43+'&lt;Entity 2&gt;'!I43+'&lt;Entity 3&gt;'!I43</f>
        <v>75000</v>
      </c>
      <c r="J48" s="29">
        <f>+'&lt;Entity 1&gt;'!J43+'&lt;Entity 2&gt;'!J43+'&lt;Entity 3&gt;'!J43</f>
        <v>75000</v>
      </c>
      <c r="K48" s="29">
        <f>+'&lt;Entity 1&gt;'!K43+'&lt;Entity 2&gt;'!K43+'&lt;Entity 3&gt;'!K43</f>
        <v>75000</v>
      </c>
      <c r="L48" s="29">
        <f>+'&lt;Entity 1&gt;'!L43+'&lt;Entity 2&gt;'!L43+'&lt;Entity 3&gt;'!L43</f>
        <v>75000</v>
      </c>
      <c r="M48" s="29">
        <f>+'&lt;Entity 1&gt;'!M43+'&lt;Entity 2&gt;'!M43+'&lt;Entity 3&gt;'!M43</f>
        <v>75000</v>
      </c>
      <c r="N48" s="29">
        <f>+'&lt;Entity 1&gt;'!N43+'&lt;Entity 2&gt;'!N43+'&lt;Entity 3&gt;'!N43</f>
        <v>75000</v>
      </c>
      <c r="O48" s="30">
        <f t="shared" si="7"/>
        <v>900000</v>
      </c>
    </row>
    <row r="49" spans="2:15" ht="12.75">
      <c r="B49" s="22" t="s">
        <v>62</v>
      </c>
      <c r="C49" s="28">
        <f>+'&lt;Entity 1&gt;'!C44+'&lt;Entity 2&gt;'!C44+'&lt;Entity 3&gt;'!C44</f>
        <v>75000</v>
      </c>
      <c r="D49" s="29">
        <f>+'&lt;Entity 1&gt;'!D44+'&lt;Entity 2&gt;'!D44+'&lt;Entity 3&gt;'!D44</f>
        <v>75000</v>
      </c>
      <c r="E49" s="29">
        <f>+'&lt;Entity 1&gt;'!E44+'&lt;Entity 2&gt;'!E44+'&lt;Entity 3&gt;'!E44</f>
        <v>75000</v>
      </c>
      <c r="F49" s="29">
        <f>+'&lt;Entity 1&gt;'!F44+'&lt;Entity 2&gt;'!F44+'&lt;Entity 3&gt;'!F44</f>
        <v>75000</v>
      </c>
      <c r="G49" s="29">
        <f>+'&lt;Entity 1&gt;'!G44+'&lt;Entity 2&gt;'!G44+'&lt;Entity 3&gt;'!G44</f>
        <v>75000</v>
      </c>
      <c r="H49" s="29">
        <f>+'&lt;Entity 1&gt;'!H44+'&lt;Entity 2&gt;'!H44+'&lt;Entity 3&gt;'!H44</f>
        <v>75000</v>
      </c>
      <c r="I49" s="29">
        <f>+'&lt;Entity 1&gt;'!I44+'&lt;Entity 2&gt;'!I44+'&lt;Entity 3&gt;'!I44</f>
        <v>75000</v>
      </c>
      <c r="J49" s="29">
        <f>+'&lt;Entity 1&gt;'!J44+'&lt;Entity 2&gt;'!J44+'&lt;Entity 3&gt;'!J44</f>
        <v>75000</v>
      </c>
      <c r="K49" s="29">
        <f>+'&lt;Entity 1&gt;'!K44+'&lt;Entity 2&gt;'!K44+'&lt;Entity 3&gt;'!K44</f>
        <v>75000</v>
      </c>
      <c r="L49" s="29">
        <f>+'&lt;Entity 1&gt;'!L44+'&lt;Entity 2&gt;'!L44+'&lt;Entity 3&gt;'!L44</f>
        <v>75000</v>
      </c>
      <c r="M49" s="29">
        <f>+'&lt;Entity 1&gt;'!M44+'&lt;Entity 2&gt;'!M44+'&lt;Entity 3&gt;'!M44</f>
        <v>75000</v>
      </c>
      <c r="N49" s="29">
        <f>+'&lt;Entity 1&gt;'!N44+'&lt;Entity 2&gt;'!N44+'&lt;Entity 3&gt;'!N44</f>
        <v>75000</v>
      </c>
      <c r="O49" s="30">
        <f t="shared" si="7"/>
        <v>900000</v>
      </c>
    </row>
    <row r="50" spans="2:15" ht="12.75">
      <c r="B50" s="22" t="s">
        <v>21</v>
      </c>
      <c r="C50" s="28">
        <f>+'&lt;Entity 1&gt;'!C45+'&lt;Entity 2&gt;'!C45+'&lt;Entity 3&gt;'!C45</f>
        <v>0</v>
      </c>
      <c r="D50" s="29">
        <f>+'&lt;Entity 1&gt;'!D45+'&lt;Entity 2&gt;'!D45+'&lt;Entity 3&gt;'!D45</f>
        <v>0</v>
      </c>
      <c r="E50" s="29">
        <f>+'&lt;Entity 1&gt;'!E45+'&lt;Entity 2&gt;'!E45+'&lt;Entity 3&gt;'!E45</f>
        <v>0</v>
      </c>
      <c r="F50" s="29">
        <f>+'&lt;Entity 1&gt;'!F45+'&lt;Entity 2&gt;'!F45+'&lt;Entity 3&gt;'!F45</f>
        <v>0</v>
      </c>
      <c r="G50" s="29">
        <f>+'&lt;Entity 1&gt;'!G45+'&lt;Entity 2&gt;'!G45+'&lt;Entity 3&gt;'!G45</f>
        <v>0</v>
      </c>
      <c r="H50" s="29">
        <f>+'&lt;Entity 1&gt;'!H45+'&lt;Entity 2&gt;'!H45+'&lt;Entity 3&gt;'!H45</f>
        <v>0</v>
      </c>
      <c r="I50" s="29">
        <f>+'&lt;Entity 1&gt;'!I45+'&lt;Entity 2&gt;'!I45+'&lt;Entity 3&gt;'!I45</f>
        <v>0</v>
      </c>
      <c r="J50" s="29">
        <f>+'&lt;Entity 1&gt;'!J45+'&lt;Entity 2&gt;'!J45+'&lt;Entity 3&gt;'!J45</f>
        <v>0</v>
      </c>
      <c r="K50" s="29">
        <f>+'&lt;Entity 1&gt;'!K45+'&lt;Entity 2&gt;'!K45+'&lt;Entity 3&gt;'!K45</f>
        <v>0</v>
      </c>
      <c r="L50" s="29">
        <f>+'&lt;Entity 1&gt;'!L45+'&lt;Entity 2&gt;'!L45+'&lt;Entity 3&gt;'!L45</f>
        <v>0</v>
      </c>
      <c r="M50" s="29">
        <f>+'&lt;Entity 1&gt;'!M45+'&lt;Entity 2&gt;'!M45+'&lt;Entity 3&gt;'!M45</f>
        <v>0</v>
      </c>
      <c r="N50" s="29">
        <f>+'&lt;Entity 1&gt;'!N45+'&lt;Entity 2&gt;'!N45+'&lt;Entity 3&gt;'!N45</f>
        <v>0</v>
      </c>
      <c r="O50" s="30">
        <f t="shared" si="7"/>
        <v>0</v>
      </c>
    </row>
    <row r="51" spans="2:15" ht="12.75">
      <c r="B51" s="22" t="s">
        <v>126</v>
      </c>
      <c r="C51" s="28">
        <f>+'&lt;Entity 1&gt;'!C46+'&lt;Entity 2&gt;'!C46+'&lt;Entity 3&gt;'!C46</f>
        <v>0</v>
      </c>
      <c r="D51" s="29">
        <f>+'&lt;Entity 1&gt;'!D46+'&lt;Entity 2&gt;'!D46+'&lt;Entity 3&gt;'!D46</f>
        <v>0</v>
      </c>
      <c r="E51" s="29">
        <f>+'&lt;Entity 1&gt;'!E46+'&lt;Entity 2&gt;'!E46+'&lt;Entity 3&gt;'!E46</f>
        <v>0</v>
      </c>
      <c r="F51" s="29">
        <f>+'&lt;Entity 1&gt;'!F46+'&lt;Entity 2&gt;'!F46+'&lt;Entity 3&gt;'!F46</f>
        <v>0</v>
      </c>
      <c r="G51" s="29">
        <f>+'&lt;Entity 1&gt;'!G46+'&lt;Entity 2&gt;'!G46+'&lt;Entity 3&gt;'!G46</f>
        <v>0</v>
      </c>
      <c r="H51" s="29">
        <f>+'&lt;Entity 1&gt;'!H46+'&lt;Entity 2&gt;'!H46+'&lt;Entity 3&gt;'!H46</f>
        <v>0</v>
      </c>
      <c r="I51" s="29">
        <f>+'&lt;Entity 1&gt;'!I46+'&lt;Entity 2&gt;'!I46+'&lt;Entity 3&gt;'!I46</f>
        <v>0</v>
      </c>
      <c r="J51" s="29">
        <f>+'&lt;Entity 1&gt;'!J46+'&lt;Entity 2&gt;'!J46+'&lt;Entity 3&gt;'!J46</f>
        <v>0</v>
      </c>
      <c r="K51" s="29">
        <f>+'&lt;Entity 1&gt;'!K46+'&lt;Entity 2&gt;'!K46+'&lt;Entity 3&gt;'!K46</f>
        <v>0</v>
      </c>
      <c r="L51" s="29">
        <f>+'&lt;Entity 1&gt;'!L46+'&lt;Entity 2&gt;'!L46+'&lt;Entity 3&gt;'!L46</f>
        <v>0</v>
      </c>
      <c r="M51" s="29">
        <f>+'&lt;Entity 1&gt;'!M46+'&lt;Entity 2&gt;'!M46+'&lt;Entity 3&gt;'!M46</f>
        <v>0</v>
      </c>
      <c r="N51" s="29">
        <f>+'&lt;Entity 1&gt;'!N46+'&lt;Entity 2&gt;'!N46+'&lt;Entity 3&gt;'!N46</f>
        <v>0</v>
      </c>
      <c r="O51" s="30">
        <f t="shared" si="7"/>
        <v>0</v>
      </c>
    </row>
    <row r="52" spans="2:15" ht="12.75">
      <c r="B52" s="22" t="s">
        <v>22</v>
      </c>
      <c r="C52" s="31">
        <f>+'&lt;Entity 1&gt;'!C47+'&lt;Entity 2&gt;'!C47+'&lt;Entity 3&gt;'!C47</f>
        <v>75000</v>
      </c>
      <c r="D52" s="32">
        <f>+'&lt;Entity 1&gt;'!D47+'&lt;Entity 2&gt;'!D47+'&lt;Entity 3&gt;'!D47</f>
        <v>75000</v>
      </c>
      <c r="E52" s="32">
        <f>+'&lt;Entity 1&gt;'!E47+'&lt;Entity 2&gt;'!E47+'&lt;Entity 3&gt;'!E47</f>
        <v>75000</v>
      </c>
      <c r="F52" s="32">
        <f>+'&lt;Entity 1&gt;'!F47+'&lt;Entity 2&gt;'!F47+'&lt;Entity 3&gt;'!F47</f>
        <v>75000</v>
      </c>
      <c r="G52" s="32">
        <f>+'&lt;Entity 1&gt;'!G47+'&lt;Entity 2&gt;'!G47+'&lt;Entity 3&gt;'!G47</f>
        <v>75000</v>
      </c>
      <c r="H52" s="32">
        <f>+'&lt;Entity 1&gt;'!H47+'&lt;Entity 2&gt;'!H47+'&lt;Entity 3&gt;'!H47</f>
        <v>75000</v>
      </c>
      <c r="I52" s="32">
        <f>+'&lt;Entity 1&gt;'!I47+'&lt;Entity 2&gt;'!I47+'&lt;Entity 3&gt;'!I47</f>
        <v>75000</v>
      </c>
      <c r="J52" s="32">
        <f>+'&lt;Entity 1&gt;'!J47+'&lt;Entity 2&gt;'!J47+'&lt;Entity 3&gt;'!J47</f>
        <v>75000</v>
      </c>
      <c r="K52" s="32">
        <f>+'&lt;Entity 1&gt;'!K47+'&lt;Entity 2&gt;'!K47+'&lt;Entity 3&gt;'!K47</f>
        <v>75000</v>
      </c>
      <c r="L52" s="32">
        <f>+'&lt;Entity 1&gt;'!L47+'&lt;Entity 2&gt;'!L47+'&lt;Entity 3&gt;'!L47</f>
        <v>75000</v>
      </c>
      <c r="M52" s="32">
        <f>+'&lt;Entity 1&gt;'!M47+'&lt;Entity 2&gt;'!M47+'&lt;Entity 3&gt;'!M47</f>
        <v>75000</v>
      </c>
      <c r="N52" s="32">
        <f>+'&lt;Entity 1&gt;'!N47+'&lt;Entity 2&gt;'!N47+'&lt;Entity 3&gt;'!N47</f>
        <v>75000</v>
      </c>
      <c r="O52" s="33">
        <f t="shared" si="7"/>
        <v>900000</v>
      </c>
    </row>
    <row r="53" spans="2:15" ht="12.75">
      <c r="B53" s="3" t="s">
        <v>127</v>
      </c>
      <c r="C53" s="25">
        <f>SUM(C44:C52)</f>
        <v>1785000</v>
      </c>
      <c r="D53" s="26">
        <f>SUM(D44:D52)</f>
        <v>1785000</v>
      </c>
      <c r="E53" s="26">
        <f aca="true" t="shared" si="8" ref="E53:O53">SUM(E44:E52)</f>
        <v>1785000</v>
      </c>
      <c r="F53" s="26">
        <f t="shared" si="8"/>
        <v>1785000</v>
      </c>
      <c r="G53" s="26">
        <f t="shared" si="8"/>
        <v>1785000</v>
      </c>
      <c r="H53" s="26">
        <f t="shared" si="8"/>
        <v>1785000</v>
      </c>
      <c r="I53" s="26">
        <f t="shared" si="8"/>
        <v>1785000</v>
      </c>
      <c r="J53" s="26">
        <f t="shared" si="8"/>
        <v>1785000</v>
      </c>
      <c r="K53" s="26">
        <f t="shared" si="8"/>
        <v>1785000</v>
      </c>
      <c r="L53" s="26">
        <f t="shared" si="8"/>
        <v>1785000</v>
      </c>
      <c r="M53" s="26">
        <f t="shared" si="8"/>
        <v>1785000</v>
      </c>
      <c r="N53" s="26">
        <f t="shared" si="8"/>
        <v>1785000</v>
      </c>
      <c r="O53" s="27">
        <f t="shared" si="8"/>
        <v>21420000</v>
      </c>
    </row>
    <row r="54" spans="2:15" ht="12.75">
      <c r="B54" s="3"/>
      <c r="C54" s="4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5" spans="2:15" ht="12.75">
      <c r="B55" s="3" t="s">
        <v>132</v>
      </c>
      <c r="C55" s="25">
        <f>+C31+C41-C53</f>
        <v>1065000</v>
      </c>
      <c r="D55" s="26">
        <f>+D31+D41-D53</f>
        <v>1065000</v>
      </c>
      <c r="E55" s="26">
        <f aca="true" t="shared" si="9" ref="E55:O55">+E31+E41-E53</f>
        <v>1065000</v>
      </c>
      <c r="F55" s="26">
        <f t="shared" si="9"/>
        <v>1065000</v>
      </c>
      <c r="G55" s="26">
        <f t="shared" si="9"/>
        <v>1065000</v>
      </c>
      <c r="H55" s="26">
        <f t="shared" si="9"/>
        <v>1065000</v>
      </c>
      <c r="I55" s="26">
        <f t="shared" si="9"/>
        <v>1065000</v>
      </c>
      <c r="J55" s="26">
        <f t="shared" si="9"/>
        <v>1065000</v>
      </c>
      <c r="K55" s="26">
        <f t="shared" si="9"/>
        <v>1065000</v>
      </c>
      <c r="L55" s="26">
        <f t="shared" si="9"/>
        <v>1065000</v>
      </c>
      <c r="M55" s="26">
        <f t="shared" si="9"/>
        <v>1065000</v>
      </c>
      <c r="N55" s="26">
        <f t="shared" si="9"/>
        <v>1065000</v>
      </c>
      <c r="O55" s="27">
        <f t="shared" si="9"/>
        <v>12780000</v>
      </c>
    </row>
    <row r="56" spans="2:15" ht="12.75">
      <c r="B56" s="10"/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2:15" ht="12.75">
      <c r="B57" s="3" t="s">
        <v>23</v>
      </c>
      <c r="C57" s="28">
        <f>+'&lt;Entity 1&gt;'!C52+'&lt;Entity 2&gt;'!C52+'&lt;Entity 3&gt;'!C52</f>
        <v>135000</v>
      </c>
      <c r="D57" s="29">
        <f>+'&lt;Entity 1&gt;'!D52+'&lt;Entity 2&gt;'!D52+'&lt;Entity 3&gt;'!D52</f>
        <v>135000</v>
      </c>
      <c r="E57" s="29">
        <f>+'&lt;Entity 1&gt;'!E52+'&lt;Entity 2&gt;'!E52+'&lt;Entity 3&gt;'!E52</f>
        <v>135000</v>
      </c>
      <c r="F57" s="29">
        <f>+'&lt;Entity 1&gt;'!F52+'&lt;Entity 2&gt;'!F52+'&lt;Entity 3&gt;'!F52</f>
        <v>135000</v>
      </c>
      <c r="G57" s="29">
        <f>+'&lt;Entity 1&gt;'!G52+'&lt;Entity 2&gt;'!G52+'&lt;Entity 3&gt;'!G52</f>
        <v>135000</v>
      </c>
      <c r="H57" s="29">
        <f>+'&lt;Entity 1&gt;'!H52+'&lt;Entity 2&gt;'!H52+'&lt;Entity 3&gt;'!H52</f>
        <v>135000</v>
      </c>
      <c r="I57" s="29">
        <f>+'&lt;Entity 1&gt;'!I52+'&lt;Entity 2&gt;'!I52+'&lt;Entity 3&gt;'!I52</f>
        <v>135000</v>
      </c>
      <c r="J57" s="29">
        <f>+'&lt;Entity 1&gt;'!J52+'&lt;Entity 2&gt;'!J52+'&lt;Entity 3&gt;'!J52</f>
        <v>135000</v>
      </c>
      <c r="K57" s="29">
        <f>+'&lt;Entity 1&gt;'!K52+'&lt;Entity 2&gt;'!K52+'&lt;Entity 3&gt;'!K52</f>
        <v>135000</v>
      </c>
      <c r="L57" s="29">
        <f>+'&lt;Entity 1&gt;'!L52+'&lt;Entity 2&gt;'!L52+'&lt;Entity 3&gt;'!L52</f>
        <v>135000</v>
      </c>
      <c r="M57" s="29">
        <f>+'&lt;Entity 1&gt;'!M52+'&lt;Entity 2&gt;'!M52+'&lt;Entity 3&gt;'!M52</f>
        <v>135000</v>
      </c>
      <c r="N57" s="29">
        <f>+'&lt;Entity 1&gt;'!N52+'&lt;Entity 2&gt;'!N52+'&lt;Entity 3&gt;'!N52</f>
        <v>135000</v>
      </c>
      <c r="O57" s="30">
        <f>SUM(C57:N57)</f>
        <v>1620000</v>
      </c>
    </row>
    <row r="58" spans="2:15" ht="12.75">
      <c r="B58" s="10"/>
      <c r="C58" s="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</row>
    <row r="59" spans="2:15" ht="13.5" thickBot="1">
      <c r="B59" s="110" t="s">
        <v>24</v>
      </c>
      <c r="C59" s="39">
        <f>+C55-C57</f>
        <v>930000</v>
      </c>
      <c r="D59" s="40">
        <f>+D55-D57</f>
        <v>930000</v>
      </c>
      <c r="E59" s="40">
        <f aca="true" t="shared" si="10" ref="E59:O59">+E55-E57</f>
        <v>930000</v>
      </c>
      <c r="F59" s="40">
        <f t="shared" si="10"/>
        <v>930000</v>
      </c>
      <c r="G59" s="40">
        <f t="shared" si="10"/>
        <v>930000</v>
      </c>
      <c r="H59" s="40">
        <f t="shared" si="10"/>
        <v>930000</v>
      </c>
      <c r="I59" s="40">
        <f t="shared" si="10"/>
        <v>930000</v>
      </c>
      <c r="J59" s="40">
        <f t="shared" si="10"/>
        <v>930000</v>
      </c>
      <c r="K59" s="40">
        <f t="shared" si="10"/>
        <v>930000</v>
      </c>
      <c r="L59" s="40">
        <f t="shared" si="10"/>
        <v>930000</v>
      </c>
      <c r="M59" s="40">
        <f t="shared" si="10"/>
        <v>930000</v>
      </c>
      <c r="N59" s="40">
        <f t="shared" si="10"/>
        <v>930000</v>
      </c>
      <c r="O59" s="41">
        <f t="shared" si="10"/>
        <v>11160000</v>
      </c>
    </row>
    <row r="60" spans="2:15" ht="13.5" thickTop="1">
      <c r="B60" s="109" t="s">
        <v>26</v>
      </c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</row>
    <row r="61" spans="2:15" ht="12.75">
      <c r="B61" s="107" t="s">
        <v>27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63</v>
      </c>
      <c r="C62" s="25">
        <f>+'&lt;Entity 1&gt;'!C57+'&lt;Entity 2&gt;'!C57+'&lt;Entity 3&gt;'!C57</f>
        <v>930000</v>
      </c>
      <c r="D62" s="26">
        <f>+'&lt;Entity 1&gt;'!D57+'&lt;Entity 2&gt;'!D57+'&lt;Entity 3&gt;'!D57</f>
        <v>1860000</v>
      </c>
      <c r="E62" s="26">
        <f>+'&lt;Entity 1&gt;'!E57+'&lt;Entity 2&gt;'!E57+'&lt;Entity 3&gt;'!E57</f>
        <v>2790000</v>
      </c>
      <c r="F62" s="26">
        <f>+'&lt;Entity 1&gt;'!F57+'&lt;Entity 2&gt;'!F57+'&lt;Entity 3&gt;'!F57</f>
        <v>3720000</v>
      </c>
      <c r="G62" s="26">
        <f>+'&lt;Entity 1&gt;'!G57+'&lt;Entity 2&gt;'!G57+'&lt;Entity 3&gt;'!G57</f>
        <v>4650000</v>
      </c>
      <c r="H62" s="26">
        <f>+'&lt;Entity 1&gt;'!H57+'&lt;Entity 2&gt;'!H57+'&lt;Entity 3&gt;'!H57</f>
        <v>5580000</v>
      </c>
      <c r="I62" s="26">
        <f>+'&lt;Entity 1&gt;'!I57+'&lt;Entity 2&gt;'!I57+'&lt;Entity 3&gt;'!I57</f>
        <v>6510000</v>
      </c>
      <c r="J62" s="26">
        <f>+'&lt;Entity 1&gt;'!J57+'&lt;Entity 2&gt;'!J57+'&lt;Entity 3&gt;'!J57</f>
        <v>7440000</v>
      </c>
      <c r="K62" s="26">
        <f>+'&lt;Entity 1&gt;'!K57+'&lt;Entity 2&gt;'!K57+'&lt;Entity 3&gt;'!K57</f>
        <v>8370000</v>
      </c>
      <c r="L62" s="26">
        <f>+'&lt;Entity 1&gt;'!L57+'&lt;Entity 2&gt;'!L57+'&lt;Entity 3&gt;'!L57</f>
        <v>9300000</v>
      </c>
      <c r="M62" s="26">
        <f>+'&lt;Entity 1&gt;'!M57+'&lt;Entity 2&gt;'!M57+'&lt;Entity 3&gt;'!M57</f>
        <v>10230000</v>
      </c>
      <c r="N62" s="26">
        <f>+'&lt;Entity 1&gt;'!N57+'&lt;Entity 2&gt;'!N57+'&lt;Entity 3&gt;'!N57</f>
        <v>11160000</v>
      </c>
      <c r="O62" s="27">
        <f>+N62</f>
        <v>11160000</v>
      </c>
    </row>
    <row r="63" spans="2:15" ht="12.75">
      <c r="B63" s="23" t="s">
        <v>64</v>
      </c>
      <c r="C63" s="31">
        <f>+'&lt;Entity 1&gt;'!C58+'&lt;Entity 2&gt;'!C58+'&lt;Entity 3&gt;'!C58</f>
        <v>750000</v>
      </c>
      <c r="D63" s="32">
        <f>+'&lt;Entity 1&gt;'!D58+'&lt;Entity 2&gt;'!D58+'&lt;Entity 3&gt;'!D58</f>
        <v>750000</v>
      </c>
      <c r="E63" s="32">
        <f>+'&lt;Entity 1&gt;'!E58+'&lt;Entity 2&gt;'!E58+'&lt;Entity 3&gt;'!E58</f>
        <v>750000</v>
      </c>
      <c r="F63" s="32">
        <f>+'&lt;Entity 1&gt;'!F58+'&lt;Entity 2&gt;'!F58+'&lt;Entity 3&gt;'!F58</f>
        <v>750000</v>
      </c>
      <c r="G63" s="32">
        <f>+'&lt;Entity 1&gt;'!G58+'&lt;Entity 2&gt;'!G58+'&lt;Entity 3&gt;'!G58</f>
        <v>750000</v>
      </c>
      <c r="H63" s="32">
        <f>+'&lt;Entity 1&gt;'!H58+'&lt;Entity 2&gt;'!H58+'&lt;Entity 3&gt;'!H58</f>
        <v>750000</v>
      </c>
      <c r="I63" s="32">
        <f>+'&lt;Entity 1&gt;'!I58+'&lt;Entity 2&gt;'!I58+'&lt;Entity 3&gt;'!I58</f>
        <v>750000</v>
      </c>
      <c r="J63" s="32">
        <f>+'&lt;Entity 1&gt;'!J58+'&lt;Entity 2&gt;'!J58+'&lt;Entity 3&gt;'!J58</f>
        <v>750000</v>
      </c>
      <c r="K63" s="32">
        <f>+'&lt;Entity 1&gt;'!K58+'&lt;Entity 2&gt;'!K58+'&lt;Entity 3&gt;'!K58</f>
        <v>750000</v>
      </c>
      <c r="L63" s="32">
        <f>+'&lt;Entity 1&gt;'!L58+'&lt;Entity 2&gt;'!L58+'&lt;Entity 3&gt;'!L58</f>
        <v>750000</v>
      </c>
      <c r="M63" s="32">
        <f>+'&lt;Entity 1&gt;'!M58+'&lt;Entity 2&gt;'!M58+'&lt;Entity 3&gt;'!M58</f>
        <v>750000</v>
      </c>
      <c r="N63" s="32">
        <f>+'&lt;Entity 1&gt;'!N58+'&lt;Entity 2&gt;'!N58+'&lt;Entity 3&gt;'!N58</f>
        <v>750000</v>
      </c>
      <c r="O63" s="33">
        <f>+N63</f>
        <v>750000</v>
      </c>
    </row>
    <row r="64" spans="2:15" ht="12.75">
      <c r="B64" s="3" t="s">
        <v>67</v>
      </c>
      <c r="C64" s="25">
        <f>SUM(C62:C63)</f>
        <v>1680000</v>
      </c>
      <c r="D64" s="26">
        <f>SUM(D62:D63)</f>
        <v>2610000</v>
      </c>
      <c r="E64" s="26">
        <f aca="true" t="shared" si="11" ref="E64:O64">SUM(E62:E63)</f>
        <v>3540000</v>
      </c>
      <c r="F64" s="26">
        <f t="shared" si="11"/>
        <v>4470000</v>
      </c>
      <c r="G64" s="26">
        <f t="shared" si="11"/>
        <v>5400000</v>
      </c>
      <c r="H64" s="26">
        <f t="shared" si="11"/>
        <v>6330000</v>
      </c>
      <c r="I64" s="26">
        <f t="shared" si="11"/>
        <v>7260000</v>
      </c>
      <c r="J64" s="26">
        <f t="shared" si="11"/>
        <v>8190000</v>
      </c>
      <c r="K64" s="26">
        <f t="shared" si="11"/>
        <v>9120000</v>
      </c>
      <c r="L64" s="26">
        <f t="shared" si="11"/>
        <v>10050000</v>
      </c>
      <c r="M64" s="26">
        <f t="shared" si="11"/>
        <v>10980000</v>
      </c>
      <c r="N64" s="26">
        <f t="shared" si="11"/>
        <v>11910000</v>
      </c>
      <c r="O64" s="27">
        <f t="shared" si="11"/>
        <v>11910000</v>
      </c>
    </row>
    <row r="65" spans="2:15" ht="12.75">
      <c r="B65" s="14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2:15" ht="12.75">
      <c r="B66" s="107" t="s">
        <v>68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65</v>
      </c>
      <c r="C67" s="25">
        <f>+'&lt;Entity 1&gt;'!C62+'&lt;Entity 2&gt;'!C62+'&lt;Entity 3&gt;'!C62</f>
        <v>1500000</v>
      </c>
      <c r="D67" s="26">
        <f>+'&lt;Entity 1&gt;'!D62+'&lt;Entity 2&gt;'!D62+'&lt;Entity 3&gt;'!D62</f>
        <v>1500000</v>
      </c>
      <c r="E67" s="26">
        <f>+'&lt;Entity 1&gt;'!E62+'&lt;Entity 2&gt;'!E62+'&lt;Entity 3&gt;'!E62</f>
        <v>1500000</v>
      </c>
      <c r="F67" s="26">
        <f>+'&lt;Entity 1&gt;'!F62+'&lt;Entity 2&gt;'!F62+'&lt;Entity 3&gt;'!F62</f>
        <v>1500000</v>
      </c>
      <c r="G67" s="26">
        <f>+'&lt;Entity 1&gt;'!G62+'&lt;Entity 2&gt;'!G62+'&lt;Entity 3&gt;'!G62</f>
        <v>1500000</v>
      </c>
      <c r="H67" s="26">
        <f>+'&lt;Entity 1&gt;'!H62+'&lt;Entity 2&gt;'!H62+'&lt;Entity 3&gt;'!H62</f>
        <v>1500000</v>
      </c>
      <c r="I67" s="26">
        <f>+'&lt;Entity 1&gt;'!I62+'&lt;Entity 2&gt;'!I62+'&lt;Entity 3&gt;'!I62</f>
        <v>1500000</v>
      </c>
      <c r="J67" s="26">
        <f>+'&lt;Entity 1&gt;'!J62+'&lt;Entity 2&gt;'!J62+'&lt;Entity 3&gt;'!J62</f>
        <v>1500000</v>
      </c>
      <c r="K67" s="26">
        <f>+'&lt;Entity 1&gt;'!K62+'&lt;Entity 2&gt;'!K62+'&lt;Entity 3&gt;'!K62</f>
        <v>1500000</v>
      </c>
      <c r="L67" s="26">
        <f>+'&lt;Entity 1&gt;'!L62+'&lt;Entity 2&gt;'!L62+'&lt;Entity 3&gt;'!L62</f>
        <v>1500000</v>
      </c>
      <c r="M67" s="26">
        <f>+'&lt;Entity 1&gt;'!M62+'&lt;Entity 2&gt;'!M62+'&lt;Entity 3&gt;'!M62</f>
        <v>1500000</v>
      </c>
      <c r="N67" s="26">
        <f>+'&lt;Entity 1&gt;'!N62+'&lt;Entity 2&gt;'!N62+'&lt;Entity 3&gt;'!N62</f>
        <v>1500000</v>
      </c>
      <c r="O67" s="27">
        <f>+N67</f>
        <v>1500000</v>
      </c>
    </row>
    <row r="68" spans="2:15" ht="12.75">
      <c r="B68" s="23" t="s">
        <v>66</v>
      </c>
      <c r="C68" s="31">
        <f>+'&lt;Entity 1&gt;'!C63+'&lt;Entity 2&gt;'!C63+'&lt;Entity 3&gt;'!C63</f>
        <v>1500000</v>
      </c>
      <c r="D68" s="32">
        <f>+'&lt;Entity 1&gt;'!D63+'&lt;Entity 2&gt;'!D63+'&lt;Entity 3&gt;'!D63</f>
        <v>1500000</v>
      </c>
      <c r="E68" s="32">
        <f>+'&lt;Entity 1&gt;'!E63+'&lt;Entity 2&gt;'!E63+'&lt;Entity 3&gt;'!E63</f>
        <v>1500000</v>
      </c>
      <c r="F68" s="32">
        <f>+'&lt;Entity 1&gt;'!F63+'&lt;Entity 2&gt;'!F63+'&lt;Entity 3&gt;'!F63</f>
        <v>1500000</v>
      </c>
      <c r="G68" s="32">
        <f>+'&lt;Entity 1&gt;'!G63+'&lt;Entity 2&gt;'!G63+'&lt;Entity 3&gt;'!G63</f>
        <v>1500000</v>
      </c>
      <c r="H68" s="32">
        <f>+'&lt;Entity 1&gt;'!H63+'&lt;Entity 2&gt;'!H63+'&lt;Entity 3&gt;'!H63</f>
        <v>1500000</v>
      </c>
      <c r="I68" s="32">
        <f>+'&lt;Entity 1&gt;'!I63+'&lt;Entity 2&gt;'!I63+'&lt;Entity 3&gt;'!I63</f>
        <v>1500000</v>
      </c>
      <c r="J68" s="32">
        <f>+'&lt;Entity 1&gt;'!J63+'&lt;Entity 2&gt;'!J63+'&lt;Entity 3&gt;'!J63</f>
        <v>1500000</v>
      </c>
      <c r="K68" s="32">
        <f>+'&lt;Entity 1&gt;'!K63+'&lt;Entity 2&gt;'!K63+'&lt;Entity 3&gt;'!K63</f>
        <v>1500000</v>
      </c>
      <c r="L68" s="32">
        <f>+'&lt;Entity 1&gt;'!L63+'&lt;Entity 2&gt;'!L63+'&lt;Entity 3&gt;'!L63</f>
        <v>1500000</v>
      </c>
      <c r="M68" s="32">
        <f>+'&lt;Entity 1&gt;'!M63+'&lt;Entity 2&gt;'!M63+'&lt;Entity 3&gt;'!M63</f>
        <v>1500000</v>
      </c>
      <c r="N68" s="32">
        <f>+'&lt;Entity 1&gt;'!N63+'&lt;Entity 2&gt;'!N63+'&lt;Entity 3&gt;'!N63</f>
        <v>1500000</v>
      </c>
      <c r="O68" s="33">
        <f>+N68</f>
        <v>1500000</v>
      </c>
    </row>
    <row r="69" spans="2:15" ht="12.75">
      <c r="B69" s="3" t="s">
        <v>28</v>
      </c>
      <c r="C69" s="25">
        <f>SUM(C67:C68)</f>
        <v>3000000</v>
      </c>
      <c r="D69" s="26">
        <f>SUM(D67:D68)</f>
        <v>3000000</v>
      </c>
      <c r="E69" s="26">
        <f aca="true" t="shared" si="12" ref="E69:O69">SUM(E67:E68)</f>
        <v>3000000</v>
      </c>
      <c r="F69" s="26">
        <f t="shared" si="12"/>
        <v>3000000</v>
      </c>
      <c r="G69" s="26">
        <f t="shared" si="12"/>
        <v>3000000</v>
      </c>
      <c r="H69" s="26">
        <f t="shared" si="12"/>
        <v>3000000</v>
      </c>
      <c r="I69" s="26">
        <f t="shared" si="12"/>
        <v>3000000</v>
      </c>
      <c r="J69" s="26">
        <f t="shared" si="12"/>
        <v>3000000</v>
      </c>
      <c r="K69" s="26">
        <f t="shared" si="12"/>
        <v>3000000</v>
      </c>
      <c r="L69" s="26">
        <f t="shared" si="12"/>
        <v>3000000</v>
      </c>
      <c r="M69" s="26">
        <f t="shared" si="12"/>
        <v>3000000</v>
      </c>
      <c r="N69" s="26">
        <f t="shared" si="12"/>
        <v>3000000</v>
      </c>
      <c r="O69" s="27">
        <f t="shared" si="12"/>
        <v>3000000</v>
      </c>
    </row>
    <row r="70" spans="2:15" ht="12.75">
      <c r="B70" s="14"/>
      <c r="C70" s="4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2:15" ht="12.75">
      <c r="B71" s="107" t="s">
        <v>69</v>
      </c>
      <c r="C71" s="102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</row>
    <row r="72" spans="2:15" ht="12.75">
      <c r="B72" s="23" t="s">
        <v>70</v>
      </c>
      <c r="C72" s="25">
        <f>+'&lt;Entity 1&gt;'!C67+'&lt;Entity 2&gt;'!C67+'&lt;Entity 3&gt;'!C67</f>
        <v>1500000</v>
      </c>
      <c r="D72" s="26">
        <f>+'&lt;Entity 1&gt;'!D67+'&lt;Entity 2&gt;'!D67+'&lt;Entity 3&gt;'!D67</f>
        <v>1500000</v>
      </c>
      <c r="E72" s="26">
        <f>+'&lt;Entity 1&gt;'!E67+'&lt;Entity 2&gt;'!E67+'&lt;Entity 3&gt;'!E67</f>
        <v>1500000</v>
      </c>
      <c r="F72" s="26">
        <f>+'&lt;Entity 1&gt;'!F67+'&lt;Entity 2&gt;'!F67+'&lt;Entity 3&gt;'!F67</f>
        <v>1500000</v>
      </c>
      <c r="G72" s="26">
        <f>+'&lt;Entity 1&gt;'!G67+'&lt;Entity 2&gt;'!G67+'&lt;Entity 3&gt;'!G67</f>
        <v>1500000</v>
      </c>
      <c r="H72" s="26">
        <f>+'&lt;Entity 1&gt;'!H67+'&lt;Entity 2&gt;'!H67+'&lt;Entity 3&gt;'!H67</f>
        <v>1500000</v>
      </c>
      <c r="I72" s="26">
        <f>+'&lt;Entity 1&gt;'!I67+'&lt;Entity 2&gt;'!I67+'&lt;Entity 3&gt;'!I67</f>
        <v>1500000</v>
      </c>
      <c r="J72" s="26">
        <f>+'&lt;Entity 1&gt;'!J67+'&lt;Entity 2&gt;'!J67+'&lt;Entity 3&gt;'!J67</f>
        <v>1500000</v>
      </c>
      <c r="K72" s="26">
        <f>+'&lt;Entity 1&gt;'!K67+'&lt;Entity 2&gt;'!K67+'&lt;Entity 3&gt;'!K67</f>
        <v>1500000</v>
      </c>
      <c r="L72" s="26">
        <f>+'&lt;Entity 1&gt;'!L67+'&lt;Entity 2&gt;'!L67+'&lt;Entity 3&gt;'!L67</f>
        <v>1500000</v>
      </c>
      <c r="M72" s="26">
        <f>+'&lt;Entity 1&gt;'!M67+'&lt;Entity 2&gt;'!M67+'&lt;Entity 3&gt;'!M67</f>
        <v>1500000</v>
      </c>
      <c r="N72" s="26">
        <f>+'&lt;Entity 1&gt;'!N67+'&lt;Entity 2&gt;'!N67+'&lt;Entity 3&gt;'!N67</f>
        <v>1500000</v>
      </c>
      <c r="O72" s="27">
        <f>+N72</f>
        <v>1500000</v>
      </c>
    </row>
    <row r="73" spans="2:15" ht="12.75">
      <c r="B73" s="23" t="s">
        <v>71</v>
      </c>
      <c r="C73" s="28">
        <f>+'&lt;Entity 1&gt;'!C68+'&lt;Entity 2&gt;'!C68+'&lt;Entity 3&gt;'!C68</f>
        <v>0</v>
      </c>
      <c r="D73" s="29">
        <f>+'&lt;Entity 1&gt;'!D68+'&lt;Entity 2&gt;'!D68+'&lt;Entity 3&gt;'!D68</f>
        <v>0</v>
      </c>
      <c r="E73" s="29">
        <f>+'&lt;Entity 1&gt;'!E68+'&lt;Entity 2&gt;'!E68+'&lt;Entity 3&gt;'!E68</f>
        <v>0</v>
      </c>
      <c r="F73" s="29">
        <f>+'&lt;Entity 1&gt;'!F68+'&lt;Entity 2&gt;'!F68+'&lt;Entity 3&gt;'!F68</f>
        <v>0</v>
      </c>
      <c r="G73" s="29">
        <f>+'&lt;Entity 1&gt;'!G68+'&lt;Entity 2&gt;'!G68+'&lt;Entity 3&gt;'!G68</f>
        <v>0</v>
      </c>
      <c r="H73" s="29">
        <f>+'&lt;Entity 1&gt;'!H68+'&lt;Entity 2&gt;'!H68+'&lt;Entity 3&gt;'!H68</f>
        <v>0</v>
      </c>
      <c r="I73" s="29">
        <f>+'&lt;Entity 1&gt;'!I68+'&lt;Entity 2&gt;'!I68+'&lt;Entity 3&gt;'!I68</f>
        <v>0</v>
      </c>
      <c r="J73" s="29">
        <f>+'&lt;Entity 1&gt;'!J68+'&lt;Entity 2&gt;'!J68+'&lt;Entity 3&gt;'!J68</f>
        <v>0</v>
      </c>
      <c r="K73" s="29">
        <f>+'&lt;Entity 1&gt;'!K68+'&lt;Entity 2&gt;'!K68+'&lt;Entity 3&gt;'!K68</f>
        <v>0</v>
      </c>
      <c r="L73" s="29">
        <f>+'&lt;Entity 1&gt;'!L68+'&lt;Entity 2&gt;'!L68+'&lt;Entity 3&gt;'!L68</f>
        <v>0</v>
      </c>
      <c r="M73" s="29">
        <f>+'&lt;Entity 1&gt;'!M68+'&lt;Entity 2&gt;'!M68+'&lt;Entity 3&gt;'!M68</f>
        <v>0</v>
      </c>
      <c r="N73" s="29">
        <f>+'&lt;Entity 1&gt;'!N68+'&lt;Entity 2&gt;'!N68+'&lt;Entity 3&gt;'!N68</f>
        <v>0</v>
      </c>
      <c r="O73" s="30">
        <f>+N73</f>
        <v>0</v>
      </c>
    </row>
    <row r="74" spans="2:15" ht="12.75">
      <c r="B74" s="23" t="s">
        <v>72</v>
      </c>
      <c r="C74" s="31">
        <f>+'&lt;Entity 1&gt;'!C69+'&lt;Entity 2&gt;'!C69+'&lt;Entity 3&gt;'!C69</f>
        <v>0</v>
      </c>
      <c r="D74" s="32">
        <f>+'&lt;Entity 1&gt;'!D69+'&lt;Entity 2&gt;'!D69+'&lt;Entity 3&gt;'!D69</f>
        <v>0</v>
      </c>
      <c r="E74" s="32">
        <f>+'&lt;Entity 1&gt;'!E69+'&lt;Entity 2&gt;'!E69+'&lt;Entity 3&gt;'!E69</f>
        <v>0</v>
      </c>
      <c r="F74" s="32">
        <f>+'&lt;Entity 1&gt;'!F69+'&lt;Entity 2&gt;'!F69+'&lt;Entity 3&gt;'!F69</f>
        <v>0</v>
      </c>
      <c r="G74" s="32">
        <f>+'&lt;Entity 1&gt;'!G69+'&lt;Entity 2&gt;'!G69+'&lt;Entity 3&gt;'!G69</f>
        <v>0</v>
      </c>
      <c r="H74" s="32">
        <f>+'&lt;Entity 1&gt;'!H69+'&lt;Entity 2&gt;'!H69+'&lt;Entity 3&gt;'!H69</f>
        <v>0</v>
      </c>
      <c r="I74" s="32">
        <f>+'&lt;Entity 1&gt;'!I69+'&lt;Entity 2&gt;'!I69+'&lt;Entity 3&gt;'!I69</f>
        <v>0</v>
      </c>
      <c r="J74" s="32">
        <f>+'&lt;Entity 1&gt;'!J69+'&lt;Entity 2&gt;'!J69+'&lt;Entity 3&gt;'!J69</f>
        <v>0</v>
      </c>
      <c r="K74" s="32">
        <f>+'&lt;Entity 1&gt;'!K69+'&lt;Entity 2&gt;'!K69+'&lt;Entity 3&gt;'!K69</f>
        <v>0</v>
      </c>
      <c r="L74" s="32">
        <f>+'&lt;Entity 1&gt;'!L69+'&lt;Entity 2&gt;'!L69+'&lt;Entity 3&gt;'!L69</f>
        <v>0</v>
      </c>
      <c r="M74" s="32">
        <f>+'&lt;Entity 1&gt;'!M69+'&lt;Entity 2&gt;'!M69+'&lt;Entity 3&gt;'!M69</f>
        <v>0</v>
      </c>
      <c r="N74" s="32">
        <f>+'&lt;Entity 1&gt;'!N69+'&lt;Entity 2&gt;'!N69+'&lt;Entity 3&gt;'!N69</f>
        <v>0</v>
      </c>
      <c r="O74" s="33">
        <f>+N74</f>
        <v>0</v>
      </c>
    </row>
    <row r="75" spans="2:15" ht="12.75">
      <c r="B75" s="3" t="s">
        <v>29</v>
      </c>
      <c r="C75" s="25">
        <f>SUM(C72:C74)</f>
        <v>1500000</v>
      </c>
      <c r="D75" s="26">
        <f>SUM(D72:D74)</f>
        <v>1500000</v>
      </c>
      <c r="E75" s="26">
        <f aca="true" t="shared" si="13" ref="E75:O75">SUM(E72:E74)</f>
        <v>1500000</v>
      </c>
      <c r="F75" s="26">
        <f t="shared" si="13"/>
        <v>1500000</v>
      </c>
      <c r="G75" s="26">
        <f t="shared" si="13"/>
        <v>1500000</v>
      </c>
      <c r="H75" s="26">
        <f t="shared" si="13"/>
        <v>1500000</v>
      </c>
      <c r="I75" s="26">
        <f t="shared" si="13"/>
        <v>1500000</v>
      </c>
      <c r="J75" s="26">
        <f t="shared" si="13"/>
        <v>1500000</v>
      </c>
      <c r="K75" s="26">
        <f t="shared" si="13"/>
        <v>1500000</v>
      </c>
      <c r="L75" s="26">
        <f t="shared" si="13"/>
        <v>1500000</v>
      </c>
      <c r="M75" s="26">
        <f t="shared" si="13"/>
        <v>1500000</v>
      </c>
      <c r="N75" s="26">
        <f t="shared" si="13"/>
        <v>1500000</v>
      </c>
      <c r="O75" s="27">
        <f t="shared" si="13"/>
        <v>1500000</v>
      </c>
    </row>
    <row r="76" spans="2:15" ht="12.75">
      <c r="B76" s="14"/>
      <c r="C76" s="42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</row>
    <row r="77" spans="2:15" ht="12.75">
      <c r="B77" s="107" t="s">
        <v>30</v>
      </c>
      <c r="C77" s="10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2"/>
    </row>
    <row r="78" spans="2:15" ht="12.75">
      <c r="B78" s="23" t="s">
        <v>73</v>
      </c>
      <c r="C78" s="25">
        <f>+'&lt;Entity 1&gt;'!C73+'&lt;Entity 2&gt;'!C73+'&lt;Entity 3&gt;'!C73</f>
        <v>150000</v>
      </c>
      <c r="D78" s="26">
        <f>+'&lt;Entity 1&gt;'!D73+'&lt;Entity 2&gt;'!D73+'&lt;Entity 3&gt;'!D73</f>
        <v>150000</v>
      </c>
      <c r="E78" s="26">
        <f>+'&lt;Entity 1&gt;'!E73+'&lt;Entity 2&gt;'!E73+'&lt;Entity 3&gt;'!E73</f>
        <v>150000</v>
      </c>
      <c r="F78" s="26">
        <f>+'&lt;Entity 1&gt;'!F73+'&lt;Entity 2&gt;'!F73+'&lt;Entity 3&gt;'!F73</f>
        <v>150000</v>
      </c>
      <c r="G78" s="26">
        <f>+'&lt;Entity 1&gt;'!G73+'&lt;Entity 2&gt;'!G73+'&lt;Entity 3&gt;'!G73</f>
        <v>150000</v>
      </c>
      <c r="H78" s="26">
        <f>+'&lt;Entity 1&gt;'!H73+'&lt;Entity 2&gt;'!H73+'&lt;Entity 3&gt;'!H73</f>
        <v>150000</v>
      </c>
      <c r="I78" s="26">
        <f>+'&lt;Entity 1&gt;'!I73+'&lt;Entity 2&gt;'!I73+'&lt;Entity 3&gt;'!I73</f>
        <v>150000</v>
      </c>
      <c r="J78" s="26">
        <f>+'&lt;Entity 1&gt;'!J73+'&lt;Entity 2&gt;'!J73+'&lt;Entity 3&gt;'!J73</f>
        <v>150000</v>
      </c>
      <c r="K78" s="26">
        <f>+'&lt;Entity 1&gt;'!K73+'&lt;Entity 2&gt;'!K73+'&lt;Entity 3&gt;'!K73</f>
        <v>150000</v>
      </c>
      <c r="L78" s="26">
        <f>+'&lt;Entity 1&gt;'!L73+'&lt;Entity 2&gt;'!L73+'&lt;Entity 3&gt;'!L73</f>
        <v>150000</v>
      </c>
      <c r="M78" s="26">
        <f>+'&lt;Entity 1&gt;'!M73+'&lt;Entity 2&gt;'!M73+'&lt;Entity 3&gt;'!M73</f>
        <v>150000</v>
      </c>
      <c r="N78" s="26">
        <f>+'&lt;Entity 1&gt;'!N73+'&lt;Entity 2&gt;'!N73+'&lt;Entity 3&gt;'!N73</f>
        <v>150000</v>
      </c>
      <c r="O78" s="27">
        <f aca="true" t="shared" si="14" ref="O78:O84">+N78</f>
        <v>150000</v>
      </c>
    </row>
    <row r="79" spans="2:15" ht="12.75">
      <c r="B79" s="23" t="s">
        <v>74</v>
      </c>
      <c r="C79" s="28">
        <f>+'&lt;Entity 1&gt;'!C74+'&lt;Entity 2&gt;'!C74+'&lt;Entity 3&gt;'!C74</f>
        <v>150000</v>
      </c>
      <c r="D79" s="29">
        <f>+'&lt;Entity 1&gt;'!D74+'&lt;Entity 2&gt;'!D74+'&lt;Entity 3&gt;'!D74</f>
        <v>150000</v>
      </c>
      <c r="E79" s="29">
        <f>+'&lt;Entity 1&gt;'!E74+'&lt;Entity 2&gt;'!E74+'&lt;Entity 3&gt;'!E74</f>
        <v>150000</v>
      </c>
      <c r="F79" s="29">
        <f>+'&lt;Entity 1&gt;'!F74+'&lt;Entity 2&gt;'!F74+'&lt;Entity 3&gt;'!F74</f>
        <v>150000</v>
      </c>
      <c r="G79" s="29">
        <f>+'&lt;Entity 1&gt;'!G74+'&lt;Entity 2&gt;'!G74+'&lt;Entity 3&gt;'!G74</f>
        <v>150000</v>
      </c>
      <c r="H79" s="29">
        <f>+'&lt;Entity 1&gt;'!H74+'&lt;Entity 2&gt;'!H74+'&lt;Entity 3&gt;'!H74</f>
        <v>150000</v>
      </c>
      <c r="I79" s="29">
        <f>+'&lt;Entity 1&gt;'!I74+'&lt;Entity 2&gt;'!I74+'&lt;Entity 3&gt;'!I74</f>
        <v>150000</v>
      </c>
      <c r="J79" s="29">
        <f>+'&lt;Entity 1&gt;'!J74+'&lt;Entity 2&gt;'!J74+'&lt;Entity 3&gt;'!J74</f>
        <v>150000</v>
      </c>
      <c r="K79" s="29">
        <f>+'&lt;Entity 1&gt;'!K74+'&lt;Entity 2&gt;'!K74+'&lt;Entity 3&gt;'!K74</f>
        <v>150000</v>
      </c>
      <c r="L79" s="29">
        <f>+'&lt;Entity 1&gt;'!L74+'&lt;Entity 2&gt;'!L74+'&lt;Entity 3&gt;'!L74</f>
        <v>150000</v>
      </c>
      <c r="M79" s="29">
        <f>+'&lt;Entity 1&gt;'!M74+'&lt;Entity 2&gt;'!M74+'&lt;Entity 3&gt;'!M74</f>
        <v>150000</v>
      </c>
      <c r="N79" s="29">
        <f>+'&lt;Entity 1&gt;'!N74+'&lt;Entity 2&gt;'!N74+'&lt;Entity 3&gt;'!N74</f>
        <v>150000</v>
      </c>
      <c r="O79" s="30">
        <f t="shared" si="14"/>
        <v>150000</v>
      </c>
    </row>
    <row r="80" spans="2:15" ht="12.75">
      <c r="B80" s="23" t="s">
        <v>75</v>
      </c>
      <c r="C80" s="28">
        <f>+'&lt;Entity 1&gt;'!C75+'&lt;Entity 2&gt;'!C75+'&lt;Entity 3&gt;'!C75</f>
        <v>0</v>
      </c>
      <c r="D80" s="29">
        <f>+'&lt;Entity 1&gt;'!D75+'&lt;Entity 2&gt;'!D75+'&lt;Entity 3&gt;'!D75</f>
        <v>0</v>
      </c>
      <c r="E80" s="29">
        <f>+'&lt;Entity 1&gt;'!E75+'&lt;Entity 2&gt;'!E75+'&lt;Entity 3&gt;'!E75</f>
        <v>0</v>
      </c>
      <c r="F80" s="29">
        <f>+'&lt;Entity 1&gt;'!F75+'&lt;Entity 2&gt;'!F75+'&lt;Entity 3&gt;'!F75</f>
        <v>0</v>
      </c>
      <c r="G80" s="29">
        <f>+'&lt;Entity 1&gt;'!G75+'&lt;Entity 2&gt;'!G75+'&lt;Entity 3&gt;'!G75</f>
        <v>0</v>
      </c>
      <c r="H80" s="29">
        <f>+'&lt;Entity 1&gt;'!H75+'&lt;Entity 2&gt;'!H75+'&lt;Entity 3&gt;'!H75</f>
        <v>0</v>
      </c>
      <c r="I80" s="29">
        <f>+'&lt;Entity 1&gt;'!I75+'&lt;Entity 2&gt;'!I75+'&lt;Entity 3&gt;'!I75</f>
        <v>0</v>
      </c>
      <c r="J80" s="29">
        <f>+'&lt;Entity 1&gt;'!J75+'&lt;Entity 2&gt;'!J75+'&lt;Entity 3&gt;'!J75</f>
        <v>0</v>
      </c>
      <c r="K80" s="29">
        <f>+'&lt;Entity 1&gt;'!K75+'&lt;Entity 2&gt;'!K75+'&lt;Entity 3&gt;'!K75</f>
        <v>0</v>
      </c>
      <c r="L80" s="29">
        <f>+'&lt;Entity 1&gt;'!L75+'&lt;Entity 2&gt;'!L75+'&lt;Entity 3&gt;'!L75</f>
        <v>0</v>
      </c>
      <c r="M80" s="29">
        <f>+'&lt;Entity 1&gt;'!M75+'&lt;Entity 2&gt;'!M75+'&lt;Entity 3&gt;'!M75</f>
        <v>0</v>
      </c>
      <c r="N80" s="29">
        <f>+'&lt;Entity 1&gt;'!N75+'&lt;Entity 2&gt;'!N75+'&lt;Entity 3&gt;'!N75</f>
        <v>0</v>
      </c>
      <c r="O80" s="30">
        <f t="shared" si="14"/>
        <v>0</v>
      </c>
    </row>
    <row r="81" spans="2:15" ht="12.75">
      <c r="B81" s="23" t="s">
        <v>76</v>
      </c>
      <c r="C81" s="28">
        <f>+'&lt;Entity 1&gt;'!C76+'&lt;Entity 2&gt;'!C76+'&lt;Entity 3&gt;'!C76</f>
        <v>0</v>
      </c>
      <c r="D81" s="29">
        <f>+'&lt;Entity 1&gt;'!D76+'&lt;Entity 2&gt;'!D76+'&lt;Entity 3&gt;'!D76</f>
        <v>0</v>
      </c>
      <c r="E81" s="29">
        <f>+'&lt;Entity 1&gt;'!E76+'&lt;Entity 2&gt;'!E76+'&lt;Entity 3&gt;'!E76</f>
        <v>0</v>
      </c>
      <c r="F81" s="29">
        <f>+'&lt;Entity 1&gt;'!F76+'&lt;Entity 2&gt;'!F76+'&lt;Entity 3&gt;'!F76</f>
        <v>0</v>
      </c>
      <c r="G81" s="29">
        <f>+'&lt;Entity 1&gt;'!G76+'&lt;Entity 2&gt;'!G76+'&lt;Entity 3&gt;'!G76</f>
        <v>0</v>
      </c>
      <c r="H81" s="29">
        <f>+'&lt;Entity 1&gt;'!H76+'&lt;Entity 2&gt;'!H76+'&lt;Entity 3&gt;'!H76</f>
        <v>0</v>
      </c>
      <c r="I81" s="29">
        <f>+'&lt;Entity 1&gt;'!I76+'&lt;Entity 2&gt;'!I76+'&lt;Entity 3&gt;'!I76</f>
        <v>0</v>
      </c>
      <c r="J81" s="29">
        <f>+'&lt;Entity 1&gt;'!J76+'&lt;Entity 2&gt;'!J76+'&lt;Entity 3&gt;'!J76</f>
        <v>0</v>
      </c>
      <c r="K81" s="29">
        <f>+'&lt;Entity 1&gt;'!K76+'&lt;Entity 2&gt;'!K76+'&lt;Entity 3&gt;'!K76</f>
        <v>0</v>
      </c>
      <c r="L81" s="29">
        <f>+'&lt;Entity 1&gt;'!L76+'&lt;Entity 2&gt;'!L76+'&lt;Entity 3&gt;'!L76</f>
        <v>0</v>
      </c>
      <c r="M81" s="29">
        <f>+'&lt;Entity 1&gt;'!M76+'&lt;Entity 2&gt;'!M76+'&lt;Entity 3&gt;'!M76</f>
        <v>0</v>
      </c>
      <c r="N81" s="29">
        <f>+'&lt;Entity 1&gt;'!N76+'&lt;Entity 2&gt;'!N76+'&lt;Entity 3&gt;'!N76</f>
        <v>0</v>
      </c>
      <c r="O81" s="30">
        <f t="shared" si="14"/>
        <v>0</v>
      </c>
    </row>
    <row r="82" spans="2:15" ht="12.75">
      <c r="B82" s="23" t="s">
        <v>77</v>
      </c>
      <c r="C82" s="28">
        <f>+'&lt;Entity 1&gt;'!C77+'&lt;Entity 2&gt;'!C77+'&lt;Entity 3&gt;'!C77</f>
        <v>150000</v>
      </c>
      <c r="D82" s="29">
        <f>+'&lt;Entity 1&gt;'!D77+'&lt;Entity 2&gt;'!D77+'&lt;Entity 3&gt;'!D77</f>
        <v>150000</v>
      </c>
      <c r="E82" s="29">
        <f>+'&lt;Entity 1&gt;'!E77+'&lt;Entity 2&gt;'!E77+'&lt;Entity 3&gt;'!E77</f>
        <v>150000</v>
      </c>
      <c r="F82" s="29">
        <f>+'&lt;Entity 1&gt;'!F77+'&lt;Entity 2&gt;'!F77+'&lt;Entity 3&gt;'!F77</f>
        <v>150000</v>
      </c>
      <c r="G82" s="29">
        <f>+'&lt;Entity 1&gt;'!G77+'&lt;Entity 2&gt;'!G77+'&lt;Entity 3&gt;'!G77</f>
        <v>150000</v>
      </c>
      <c r="H82" s="29">
        <f>+'&lt;Entity 1&gt;'!H77+'&lt;Entity 2&gt;'!H77+'&lt;Entity 3&gt;'!H77</f>
        <v>150000</v>
      </c>
      <c r="I82" s="29">
        <f>+'&lt;Entity 1&gt;'!I77+'&lt;Entity 2&gt;'!I77+'&lt;Entity 3&gt;'!I77</f>
        <v>150000</v>
      </c>
      <c r="J82" s="29">
        <f>+'&lt;Entity 1&gt;'!J77+'&lt;Entity 2&gt;'!J77+'&lt;Entity 3&gt;'!J77</f>
        <v>150000</v>
      </c>
      <c r="K82" s="29">
        <f>+'&lt;Entity 1&gt;'!K77+'&lt;Entity 2&gt;'!K77+'&lt;Entity 3&gt;'!K77</f>
        <v>150000</v>
      </c>
      <c r="L82" s="29">
        <f>+'&lt;Entity 1&gt;'!L77+'&lt;Entity 2&gt;'!L77+'&lt;Entity 3&gt;'!L77</f>
        <v>150000</v>
      </c>
      <c r="M82" s="29">
        <f>+'&lt;Entity 1&gt;'!M77+'&lt;Entity 2&gt;'!M77+'&lt;Entity 3&gt;'!M77</f>
        <v>150000</v>
      </c>
      <c r="N82" s="29">
        <f>+'&lt;Entity 1&gt;'!N77+'&lt;Entity 2&gt;'!N77+'&lt;Entity 3&gt;'!N77</f>
        <v>150000</v>
      </c>
      <c r="O82" s="30">
        <f t="shared" si="14"/>
        <v>150000</v>
      </c>
    </row>
    <row r="83" spans="2:15" ht="12.75">
      <c r="B83" s="23" t="s">
        <v>78</v>
      </c>
      <c r="C83" s="28">
        <f>+'&lt;Entity 1&gt;'!C78+'&lt;Entity 2&gt;'!C78+'&lt;Entity 3&gt;'!C78</f>
        <v>0</v>
      </c>
      <c r="D83" s="29">
        <f>+'&lt;Entity 1&gt;'!D78+'&lt;Entity 2&gt;'!D78+'&lt;Entity 3&gt;'!D78</f>
        <v>0</v>
      </c>
      <c r="E83" s="29">
        <f>+'&lt;Entity 1&gt;'!E78+'&lt;Entity 2&gt;'!E78+'&lt;Entity 3&gt;'!E78</f>
        <v>0</v>
      </c>
      <c r="F83" s="29">
        <f>+'&lt;Entity 1&gt;'!F78+'&lt;Entity 2&gt;'!F78+'&lt;Entity 3&gt;'!F78</f>
        <v>0</v>
      </c>
      <c r="G83" s="29">
        <f>+'&lt;Entity 1&gt;'!G78+'&lt;Entity 2&gt;'!G78+'&lt;Entity 3&gt;'!G78</f>
        <v>0</v>
      </c>
      <c r="H83" s="29">
        <f>+'&lt;Entity 1&gt;'!H78+'&lt;Entity 2&gt;'!H78+'&lt;Entity 3&gt;'!H78</f>
        <v>0</v>
      </c>
      <c r="I83" s="29">
        <f>+'&lt;Entity 1&gt;'!I78+'&lt;Entity 2&gt;'!I78+'&lt;Entity 3&gt;'!I78</f>
        <v>0</v>
      </c>
      <c r="J83" s="29">
        <f>+'&lt;Entity 1&gt;'!J78+'&lt;Entity 2&gt;'!J78+'&lt;Entity 3&gt;'!J78</f>
        <v>0</v>
      </c>
      <c r="K83" s="29">
        <f>+'&lt;Entity 1&gt;'!K78+'&lt;Entity 2&gt;'!K78+'&lt;Entity 3&gt;'!K78</f>
        <v>0</v>
      </c>
      <c r="L83" s="29">
        <f>+'&lt;Entity 1&gt;'!L78+'&lt;Entity 2&gt;'!L78+'&lt;Entity 3&gt;'!L78</f>
        <v>0</v>
      </c>
      <c r="M83" s="29">
        <f>+'&lt;Entity 1&gt;'!M78+'&lt;Entity 2&gt;'!M78+'&lt;Entity 3&gt;'!M78</f>
        <v>0</v>
      </c>
      <c r="N83" s="29">
        <f>+'&lt;Entity 1&gt;'!N78+'&lt;Entity 2&gt;'!N78+'&lt;Entity 3&gt;'!N78</f>
        <v>0</v>
      </c>
      <c r="O83" s="30">
        <f t="shared" si="14"/>
        <v>0</v>
      </c>
    </row>
    <row r="84" spans="2:15" ht="12.75">
      <c r="B84" s="23" t="s">
        <v>79</v>
      </c>
      <c r="C84" s="31">
        <f>+'&lt;Entity 1&gt;'!C79+'&lt;Entity 2&gt;'!C79+'&lt;Entity 3&gt;'!C79</f>
        <v>0</v>
      </c>
      <c r="D84" s="32">
        <f>+'&lt;Entity 1&gt;'!D79+'&lt;Entity 2&gt;'!D79+'&lt;Entity 3&gt;'!D79</f>
        <v>0</v>
      </c>
      <c r="E84" s="32">
        <f>+'&lt;Entity 1&gt;'!E79+'&lt;Entity 2&gt;'!E79+'&lt;Entity 3&gt;'!E79</f>
        <v>0</v>
      </c>
      <c r="F84" s="32">
        <f>+'&lt;Entity 1&gt;'!F79+'&lt;Entity 2&gt;'!F79+'&lt;Entity 3&gt;'!F79</f>
        <v>0</v>
      </c>
      <c r="G84" s="32">
        <f>+'&lt;Entity 1&gt;'!G79+'&lt;Entity 2&gt;'!G79+'&lt;Entity 3&gt;'!G79</f>
        <v>0</v>
      </c>
      <c r="H84" s="32">
        <f>+'&lt;Entity 1&gt;'!H79+'&lt;Entity 2&gt;'!H79+'&lt;Entity 3&gt;'!H79</f>
        <v>0</v>
      </c>
      <c r="I84" s="32">
        <f>+'&lt;Entity 1&gt;'!I79+'&lt;Entity 2&gt;'!I79+'&lt;Entity 3&gt;'!I79</f>
        <v>0</v>
      </c>
      <c r="J84" s="32">
        <f>+'&lt;Entity 1&gt;'!J79+'&lt;Entity 2&gt;'!J79+'&lt;Entity 3&gt;'!J79</f>
        <v>0</v>
      </c>
      <c r="K84" s="32">
        <f>+'&lt;Entity 1&gt;'!K79+'&lt;Entity 2&gt;'!K79+'&lt;Entity 3&gt;'!K79</f>
        <v>0</v>
      </c>
      <c r="L84" s="32">
        <f>+'&lt;Entity 1&gt;'!L79+'&lt;Entity 2&gt;'!L79+'&lt;Entity 3&gt;'!L79</f>
        <v>0</v>
      </c>
      <c r="M84" s="32">
        <f>+'&lt;Entity 1&gt;'!M79+'&lt;Entity 2&gt;'!M79+'&lt;Entity 3&gt;'!M79</f>
        <v>0</v>
      </c>
      <c r="N84" s="32">
        <f>+'&lt;Entity 1&gt;'!N79+'&lt;Entity 2&gt;'!N79+'&lt;Entity 3&gt;'!N79</f>
        <v>0</v>
      </c>
      <c r="O84" s="33">
        <f t="shared" si="14"/>
        <v>0</v>
      </c>
    </row>
    <row r="85" spans="2:15" ht="12.75">
      <c r="B85" s="53" t="s">
        <v>80</v>
      </c>
      <c r="C85" s="25">
        <f>SUM(C78:C84)</f>
        <v>450000</v>
      </c>
      <c r="D85" s="26">
        <f>SUM(D78:D84)</f>
        <v>450000</v>
      </c>
      <c r="E85" s="26">
        <f aca="true" t="shared" si="15" ref="E85:O85">SUM(E78:E84)</f>
        <v>450000</v>
      </c>
      <c r="F85" s="26">
        <f t="shared" si="15"/>
        <v>450000</v>
      </c>
      <c r="G85" s="26">
        <f t="shared" si="15"/>
        <v>450000</v>
      </c>
      <c r="H85" s="26">
        <f t="shared" si="15"/>
        <v>450000</v>
      </c>
      <c r="I85" s="26">
        <f t="shared" si="15"/>
        <v>450000</v>
      </c>
      <c r="J85" s="26">
        <f t="shared" si="15"/>
        <v>450000</v>
      </c>
      <c r="K85" s="26">
        <f t="shared" si="15"/>
        <v>450000</v>
      </c>
      <c r="L85" s="26">
        <f t="shared" si="15"/>
        <v>450000</v>
      </c>
      <c r="M85" s="26">
        <f t="shared" si="15"/>
        <v>450000</v>
      </c>
      <c r="N85" s="26">
        <f t="shared" si="15"/>
        <v>450000</v>
      </c>
      <c r="O85" s="27">
        <f t="shared" si="15"/>
        <v>450000</v>
      </c>
    </row>
    <row r="86" spans="2:15" ht="12.75">
      <c r="B86" s="14"/>
      <c r="C86" s="4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4"/>
    </row>
    <row r="87" spans="2:15" ht="13.5" thickBot="1">
      <c r="B87" s="110" t="s">
        <v>31</v>
      </c>
      <c r="C87" s="39">
        <f>+C85+C75+C69+C64</f>
        <v>6630000</v>
      </c>
      <c r="D87" s="40">
        <f>+D85+D75+D69+D64</f>
        <v>7560000</v>
      </c>
      <c r="E87" s="40">
        <f aca="true" t="shared" si="16" ref="E87:O87">+E85+E75+E69+E64</f>
        <v>8490000</v>
      </c>
      <c r="F87" s="40">
        <f t="shared" si="16"/>
        <v>9420000</v>
      </c>
      <c r="G87" s="40">
        <f t="shared" si="16"/>
        <v>10350000</v>
      </c>
      <c r="H87" s="40">
        <f t="shared" si="16"/>
        <v>11280000</v>
      </c>
      <c r="I87" s="40">
        <f t="shared" si="16"/>
        <v>12210000</v>
      </c>
      <c r="J87" s="40">
        <f t="shared" si="16"/>
        <v>13140000</v>
      </c>
      <c r="K87" s="40">
        <f t="shared" si="16"/>
        <v>14070000</v>
      </c>
      <c r="L87" s="40">
        <f t="shared" si="16"/>
        <v>15000000</v>
      </c>
      <c r="M87" s="40">
        <f t="shared" si="16"/>
        <v>15930000</v>
      </c>
      <c r="N87" s="40">
        <f t="shared" si="16"/>
        <v>16860000</v>
      </c>
      <c r="O87" s="41">
        <f t="shared" si="16"/>
        <v>16860000</v>
      </c>
    </row>
    <row r="88" spans="2:15" ht="13.5" thickTop="1">
      <c r="B88" s="117"/>
      <c r="C88" s="4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</row>
    <row r="89" spans="2:15" ht="12.75">
      <c r="B89" s="70" t="s">
        <v>47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128</v>
      </c>
      <c r="C90" s="25">
        <f>+'&lt;Entity 1&gt;'!C85+'&lt;Entity 2&gt;'!C85+'&lt;Entity 3&gt;'!C85</f>
        <v>1500000</v>
      </c>
      <c r="D90" s="26">
        <f>+'&lt;Entity 1&gt;'!D85+'&lt;Entity 2&gt;'!D85+'&lt;Entity 3&gt;'!D85</f>
        <v>1500000</v>
      </c>
      <c r="E90" s="26">
        <f>+'&lt;Entity 1&gt;'!E85+'&lt;Entity 2&gt;'!E85+'&lt;Entity 3&gt;'!E85</f>
        <v>1500000</v>
      </c>
      <c r="F90" s="26">
        <f>+'&lt;Entity 1&gt;'!F85+'&lt;Entity 2&gt;'!F85+'&lt;Entity 3&gt;'!F85</f>
        <v>1500000</v>
      </c>
      <c r="G90" s="26">
        <f>+'&lt;Entity 1&gt;'!G85+'&lt;Entity 2&gt;'!G85+'&lt;Entity 3&gt;'!G85</f>
        <v>1500000</v>
      </c>
      <c r="H90" s="26">
        <f>+'&lt;Entity 1&gt;'!H85+'&lt;Entity 2&gt;'!H85+'&lt;Entity 3&gt;'!H85</f>
        <v>1500000</v>
      </c>
      <c r="I90" s="26">
        <f>+'&lt;Entity 1&gt;'!I85+'&lt;Entity 2&gt;'!I85+'&lt;Entity 3&gt;'!I85</f>
        <v>1500000</v>
      </c>
      <c r="J90" s="26">
        <f>+'&lt;Entity 1&gt;'!J85+'&lt;Entity 2&gt;'!J85+'&lt;Entity 3&gt;'!J85</f>
        <v>1500000</v>
      </c>
      <c r="K90" s="26">
        <f>+'&lt;Entity 1&gt;'!K85+'&lt;Entity 2&gt;'!K85+'&lt;Entity 3&gt;'!K85</f>
        <v>1500000</v>
      </c>
      <c r="L90" s="26">
        <f>+'&lt;Entity 1&gt;'!L85+'&lt;Entity 2&gt;'!L85+'&lt;Entity 3&gt;'!L85</f>
        <v>1500000</v>
      </c>
      <c r="M90" s="26">
        <f>+'&lt;Entity 1&gt;'!M85+'&lt;Entity 2&gt;'!M85+'&lt;Entity 3&gt;'!M85</f>
        <v>1500000</v>
      </c>
      <c r="N90" s="26">
        <f>+'&lt;Entity 1&gt;'!N85+'&lt;Entity 2&gt;'!N85+'&lt;Entity 3&gt;'!N85</f>
        <v>1500000</v>
      </c>
      <c r="O90" s="27">
        <f>+N90</f>
        <v>1500000</v>
      </c>
    </row>
    <row r="91" spans="2:15" ht="12.75">
      <c r="B91" s="23" t="s">
        <v>81</v>
      </c>
      <c r="C91" s="31">
        <f>+'&lt;Entity 1&gt;'!C86+'&lt;Entity 2&gt;'!C86+'&lt;Entity 3&gt;'!C86</f>
        <v>1500000</v>
      </c>
      <c r="D91" s="32">
        <f>+'&lt;Entity 1&gt;'!D86+'&lt;Entity 2&gt;'!D86+'&lt;Entity 3&gt;'!D86</f>
        <v>1500000</v>
      </c>
      <c r="E91" s="32">
        <f>+'&lt;Entity 1&gt;'!E86+'&lt;Entity 2&gt;'!E86+'&lt;Entity 3&gt;'!E86</f>
        <v>1500000</v>
      </c>
      <c r="F91" s="32">
        <f>+'&lt;Entity 1&gt;'!F86+'&lt;Entity 2&gt;'!F86+'&lt;Entity 3&gt;'!F86</f>
        <v>1500000</v>
      </c>
      <c r="G91" s="32">
        <f>+'&lt;Entity 1&gt;'!G86+'&lt;Entity 2&gt;'!G86+'&lt;Entity 3&gt;'!G86</f>
        <v>1500000</v>
      </c>
      <c r="H91" s="32">
        <f>+'&lt;Entity 1&gt;'!H86+'&lt;Entity 2&gt;'!H86+'&lt;Entity 3&gt;'!H86</f>
        <v>1500000</v>
      </c>
      <c r="I91" s="32">
        <f>+'&lt;Entity 1&gt;'!I86+'&lt;Entity 2&gt;'!I86+'&lt;Entity 3&gt;'!I86</f>
        <v>1500000</v>
      </c>
      <c r="J91" s="32">
        <f>+'&lt;Entity 1&gt;'!J86+'&lt;Entity 2&gt;'!J86+'&lt;Entity 3&gt;'!J86</f>
        <v>1500000</v>
      </c>
      <c r="K91" s="32">
        <f>+'&lt;Entity 1&gt;'!K86+'&lt;Entity 2&gt;'!K86+'&lt;Entity 3&gt;'!K86</f>
        <v>1500000</v>
      </c>
      <c r="L91" s="32">
        <f>+'&lt;Entity 1&gt;'!L86+'&lt;Entity 2&gt;'!L86+'&lt;Entity 3&gt;'!L86</f>
        <v>1500000</v>
      </c>
      <c r="M91" s="32">
        <f>+'&lt;Entity 1&gt;'!M86+'&lt;Entity 2&gt;'!M86+'&lt;Entity 3&gt;'!M86</f>
        <v>1500000</v>
      </c>
      <c r="N91" s="32">
        <f>+'&lt;Entity 1&gt;'!N86+'&lt;Entity 2&gt;'!N86+'&lt;Entity 3&gt;'!N86</f>
        <v>1500000</v>
      </c>
      <c r="O91" s="33">
        <f>+N91</f>
        <v>1500000</v>
      </c>
    </row>
    <row r="92" spans="2:15" ht="12.75">
      <c r="B92" s="3" t="s">
        <v>32</v>
      </c>
      <c r="C92" s="25">
        <f>SUM(C90:C91)</f>
        <v>3000000</v>
      </c>
      <c r="D92" s="26">
        <f>SUM(D90:D91)</f>
        <v>3000000</v>
      </c>
      <c r="E92" s="26">
        <f aca="true" t="shared" si="17" ref="E92:O92">SUM(E90:E91)</f>
        <v>3000000</v>
      </c>
      <c r="F92" s="26">
        <f t="shared" si="17"/>
        <v>3000000</v>
      </c>
      <c r="G92" s="26">
        <f t="shared" si="17"/>
        <v>3000000</v>
      </c>
      <c r="H92" s="26">
        <f t="shared" si="17"/>
        <v>3000000</v>
      </c>
      <c r="I92" s="26">
        <f t="shared" si="17"/>
        <v>3000000</v>
      </c>
      <c r="J92" s="26">
        <f t="shared" si="17"/>
        <v>3000000</v>
      </c>
      <c r="K92" s="26">
        <f t="shared" si="17"/>
        <v>3000000</v>
      </c>
      <c r="L92" s="26">
        <f t="shared" si="17"/>
        <v>3000000</v>
      </c>
      <c r="M92" s="26">
        <f t="shared" si="17"/>
        <v>3000000</v>
      </c>
      <c r="N92" s="26">
        <f t="shared" si="17"/>
        <v>3000000</v>
      </c>
      <c r="O92" s="27">
        <f t="shared" si="17"/>
        <v>3000000</v>
      </c>
    </row>
    <row r="93" spans="2:15" ht="12.75">
      <c r="B93" s="14"/>
      <c r="C93" s="42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</row>
    <row r="94" spans="2:15" ht="12.75">
      <c r="B94" s="70" t="s">
        <v>82</v>
      </c>
      <c r="C94" s="10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2"/>
    </row>
    <row r="95" spans="2:15" ht="12.75">
      <c r="B95" s="23" t="s">
        <v>83</v>
      </c>
      <c r="C95" s="25">
        <f>+'&lt;Entity 1&gt;'!C90+'&lt;Entity 2&gt;'!C90+'&lt;Entity 3&gt;'!C90</f>
        <v>300000</v>
      </c>
      <c r="D95" s="26">
        <f>+'&lt;Entity 1&gt;'!D90+'&lt;Entity 2&gt;'!D90+'&lt;Entity 3&gt;'!D90</f>
        <v>300000</v>
      </c>
      <c r="E95" s="26">
        <f>+'&lt;Entity 1&gt;'!E90+'&lt;Entity 2&gt;'!E90+'&lt;Entity 3&gt;'!E90</f>
        <v>300000</v>
      </c>
      <c r="F95" s="26">
        <f>+'&lt;Entity 1&gt;'!F90+'&lt;Entity 2&gt;'!F90+'&lt;Entity 3&gt;'!F90</f>
        <v>300000</v>
      </c>
      <c r="G95" s="26">
        <f>+'&lt;Entity 1&gt;'!G90+'&lt;Entity 2&gt;'!G90+'&lt;Entity 3&gt;'!G90</f>
        <v>300000</v>
      </c>
      <c r="H95" s="26">
        <f>+'&lt;Entity 1&gt;'!H90+'&lt;Entity 2&gt;'!H90+'&lt;Entity 3&gt;'!H90</f>
        <v>300000</v>
      </c>
      <c r="I95" s="26">
        <f>+'&lt;Entity 1&gt;'!I90+'&lt;Entity 2&gt;'!I90+'&lt;Entity 3&gt;'!I90</f>
        <v>300000</v>
      </c>
      <c r="J95" s="26">
        <f>+'&lt;Entity 1&gt;'!J90+'&lt;Entity 2&gt;'!J90+'&lt;Entity 3&gt;'!J90</f>
        <v>300000</v>
      </c>
      <c r="K95" s="26">
        <f>+'&lt;Entity 1&gt;'!K90+'&lt;Entity 2&gt;'!K90+'&lt;Entity 3&gt;'!K90</f>
        <v>300000</v>
      </c>
      <c r="L95" s="26">
        <f>+'&lt;Entity 1&gt;'!L90+'&lt;Entity 2&gt;'!L90+'&lt;Entity 3&gt;'!L90</f>
        <v>300000</v>
      </c>
      <c r="M95" s="26">
        <f>+'&lt;Entity 1&gt;'!M90+'&lt;Entity 2&gt;'!M90+'&lt;Entity 3&gt;'!M90</f>
        <v>300000</v>
      </c>
      <c r="N95" s="26">
        <f>+'&lt;Entity 1&gt;'!N90+'&lt;Entity 2&gt;'!N90+'&lt;Entity 3&gt;'!N90</f>
        <v>300000</v>
      </c>
      <c r="O95" s="27">
        <f>+N95</f>
        <v>300000</v>
      </c>
    </row>
    <row r="96" spans="2:15" ht="12.75">
      <c r="B96" s="23" t="s">
        <v>84</v>
      </c>
      <c r="C96" s="28">
        <f>+'&lt;Entity 1&gt;'!C91+'&lt;Entity 2&gt;'!C91+'&lt;Entity 3&gt;'!C91</f>
        <v>0</v>
      </c>
      <c r="D96" s="29">
        <f>+'&lt;Entity 1&gt;'!D91+'&lt;Entity 2&gt;'!D91+'&lt;Entity 3&gt;'!D91</f>
        <v>0</v>
      </c>
      <c r="E96" s="29">
        <f>+'&lt;Entity 1&gt;'!E91+'&lt;Entity 2&gt;'!E91+'&lt;Entity 3&gt;'!E91</f>
        <v>0</v>
      </c>
      <c r="F96" s="29">
        <f>+'&lt;Entity 1&gt;'!F91+'&lt;Entity 2&gt;'!F91+'&lt;Entity 3&gt;'!F91</f>
        <v>0</v>
      </c>
      <c r="G96" s="29">
        <f>+'&lt;Entity 1&gt;'!G91+'&lt;Entity 2&gt;'!G91+'&lt;Entity 3&gt;'!G91</f>
        <v>0</v>
      </c>
      <c r="H96" s="29">
        <f>+'&lt;Entity 1&gt;'!H91+'&lt;Entity 2&gt;'!H91+'&lt;Entity 3&gt;'!H91</f>
        <v>0</v>
      </c>
      <c r="I96" s="29">
        <f>+'&lt;Entity 1&gt;'!I91+'&lt;Entity 2&gt;'!I91+'&lt;Entity 3&gt;'!I91</f>
        <v>0</v>
      </c>
      <c r="J96" s="29">
        <f>+'&lt;Entity 1&gt;'!J91+'&lt;Entity 2&gt;'!J91+'&lt;Entity 3&gt;'!J91</f>
        <v>0</v>
      </c>
      <c r="K96" s="29">
        <f>+'&lt;Entity 1&gt;'!K91+'&lt;Entity 2&gt;'!K91+'&lt;Entity 3&gt;'!K91</f>
        <v>0</v>
      </c>
      <c r="L96" s="29">
        <f>+'&lt;Entity 1&gt;'!L91+'&lt;Entity 2&gt;'!L91+'&lt;Entity 3&gt;'!L91</f>
        <v>0</v>
      </c>
      <c r="M96" s="29">
        <f>+'&lt;Entity 1&gt;'!M91+'&lt;Entity 2&gt;'!M91+'&lt;Entity 3&gt;'!M91</f>
        <v>0</v>
      </c>
      <c r="N96" s="29">
        <f>+'&lt;Entity 1&gt;'!N91+'&lt;Entity 2&gt;'!N91+'&lt;Entity 3&gt;'!N91</f>
        <v>0</v>
      </c>
      <c r="O96" s="30">
        <f>+N96</f>
        <v>0</v>
      </c>
    </row>
    <row r="97" spans="2:15" ht="12.75">
      <c r="B97" s="23" t="s">
        <v>85</v>
      </c>
      <c r="C97" s="28">
        <f>+'&lt;Entity 1&gt;'!C92+'&lt;Entity 2&gt;'!C92+'&lt;Entity 3&gt;'!C92</f>
        <v>0</v>
      </c>
      <c r="D97" s="29">
        <f>+'&lt;Entity 1&gt;'!D92+'&lt;Entity 2&gt;'!D92+'&lt;Entity 3&gt;'!D92</f>
        <v>0</v>
      </c>
      <c r="E97" s="29">
        <f>+'&lt;Entity 1&gt;'!E92+'&lt;Entity 2&gt;'!E92+'&lt;Entity 3&gt;'!E92</f>
        <v>0</v>
      </c>
      <c r="F97" s="29">
        <f>+'&lt;Entity 1&gt;'!F92+'&lt;Entity 2&gt;'!F92+'&lt;Entity 3&gt;'!F92</f>
        <v>0</v>
      </c>
      <c r="G97" s="29">
        <f>+'&lt;Entity 1&gt;'!G92+'&lt;Entity 2&gt;'!G92+'&lt;Entity 3&gt;'!G92</f>
        <v>0</v>
      </c>
      <c r="H97" s="29">
        <f>+'&lt;Entity 1&gt;'!H92+'&lt;Entity 2&gt;'!H92+'&lt;Entity 3&gt;'!H92</f>
        <v>0</v>
      </c>
      <c r="I97" s="29">
        <f>+'&lt;Entity 1&gt;'!I92+'&lt;Entity 2&gt;'!I92+'&lt;Entity 3&gt;'!I92</f>
        <v>0</v>
      </c>
      <c r="J97" s="29">
        <f>+'&lt;Entity 1&gt;'!J92+'&lt;Entity 2&gt;'!J92+'&lt;Entity 3&gt;'!J92</f>
        <v>0</v>
      </c>
      <c r="K97" s="29">
        <f>+'&lt;Entity 1&gt;'!K92+'&lt;Entity 2&gt;'!K92+'&lt;Entity 3&gt;'!K92</f>
        <v>0</v>
      </c>
      <c r="L97" s="29">
        <f>+'&lt;Entity 1&gt;'!L92+'&lt;Entity 2&gt;'!L92+'&lt;Entity 3&gt;'!L92</f>
        <v>0</v>
      </c>
      <c r="M97" s="29">
        <f>+'&lt;Entity 1&gt;'!M92+'&lt;Entity 2&gt;'!M92+'&lt;Entity 3&gt;'!M92</f>
        <v>0</v>
      </c>
      <c r="N97" s="29">
        <f>+'&lt;Entity 1&gt;'!N92+'&lt;Entity 2&gt;'!N92+'&lt;Entity 3&gt;'!N92</f>
        <v>0</v>
      </c>
      <c r="O97" s="30">
        <f>+N97</f>
        <v>0</v>
      </c>
    </row>
    <row r="98" spans="2:15" ht="12.75">
      <c r="B98" s="23" t="s">
        <v>86</v>
      </c>
      <c r="C98" s="28">
        <f>+'&lt;Entity 1&gt;'!C93+'&lt;Entity 2&gt;'!C93+'&lt;Entity 3&gt;'!C93</f>
        <v>0</v>
      </c>
      <c r="D98" s="29">
        <f>+'&lt;Entity 1&gt;'!D93+'&lt;Entity 2&gt;'!D93+'&lt;Entity 3&gt;'!D93</f>
        <v>0</v>
      </c>
      <c r="E98" s="29">
        <f>+'&lt;Entity 1&gt;'!E93+'&lt;Entity 2&gt;'!E93+'&lt;Entity 3&gt;'!E93</f>
        <v>0</v>
      </c>
      <c r="F98" s="29">
        <f>+'&lt;Entity 1&gt;'!F93+'&lt;Entity 2&gt;'!F93+'&lt;Entity 3&gt;'!F93</f>
        <v>0</v>
      </c>
      <c r="G98" s="29">
        <f>+'&lt;Entity 1&gt;'!G93+'&lt;Entity 2&gt;'!G93+'&lt;Entity 3&gt;'!G93</f>
        <v>0</v>
      </c>
      <c r="H98" s="29">
        <f>+'&lt;Entity 1&gt;'!H93+'&lt;Entity 2&gt;'!H93+'&lt;Entity 3&gt;'!H93</f>
        <v>0</v>
      </c>
      <c r="I98" s="29">
        <f>+'&lt;Entity 1&gt;'!I93+'&lt;Entity 2&gt;'!I93+'&lt;Entity 3&gt;'!I93</f>
        <v>0</v>
      </c>
      <c r="J98" s="29">
        <f>+'&lt;Entity 1&gt;'!J93+'&lt;Entity 2&gt;'!J93+'&lt;Entity 3&gt;'!J93</f>
        <v>0</v>
      </c>
      <c r="K98" s="29">
        <f>+'&lt;Entity 1&gt;'!K93+'&lt;Entity 2&gt;'!K93+'&lt;Entity 3&gt;'!K93</f>
        <v>0</v>
      </c>
      <c r="L98" s="29">
        <f>+'&lt;Entity 1&gt;'!L93+'&lt;Entity 2&gt;'!L93+'&lt;Entity 3&gt;'!L93</f>
        <v>0</v>
      </c>
      <c r="M98" s="29">
        <f>+'&lt;Entity 1&gt;'!M93+'&lt;Entity 2&gt;'!M93+'&lt;Entity 3&gt;'!M93</f>
        <v>0</v>
      </c>
      <c r="N98" s="29">
        <f>+'&lt;Entity 1&gt;'!N93+'&lt;Entity 2&gt;'!N93+'&lt;Entity 3&gt;'!N93</f>
        <v>0</v>
      </c>
      <c r="O98" s="30">
        <f>+N98</f>
        <v>0</v>
      </c>
    </row>
    <row r="99" spans="2:15" ht="12.75">
      <c r="B99" s="23" t="s">
        <v>87</v>
      </c>
      <c r="C99" s="31">
        <f>+'&lt;Entity 1&gt;'!C94+'&lt;Entity 2&gt;'!C94+'&lt;Entity 3&gt;'!C94</f>
        <v>0</v>
      </c>
      <c r="D99" s="32">
        <f>+'&lt;Entity 1&gt;'!D94+'&lt;Entity 2&gt;'!D94+'&lt;Entity 3&gt;'!D94</f>
        <v>0</v>
      </c>
      <c r="E99" s="32">
        <f>+'&lt;Entity 1&gt;'!E94+'&lt;Entity 2&gt;'!E94+'&lt;Entity 3&gt;'!E94</f>
        <v>0</v>
      </c>
      <c r="F99" s="32">
        <f>+'&lt;Entity 1&gt;'!F94+'&lt;Entity 2&gt;'!F94+'&lt;Entity 3&gt;'!F94</f>
        <v>0</v>
      </c>
      <c r="G99" s="32">
        <f>+'&lt;Entity 1&gt;'!G94+'&lt;Entity 2&gt;'!G94+'&lt;Entity 3&gt;'!G94</f>
        <v>0</v>
      </c>
      <c r="H99" s="32">
        <f>+'&lt;Entity 1&gt;'!H94+'&lt;Entity 2&gt;'!H94+'&lt;Entity 3&gt;'!H94</f>
        <v>0</v>
      </c>
      <c r="I99" s="32">
        <f>+'&lt;Entity 1&gt;'!I94+'&lt;Entity 2&gt;'!I94+'&lt;Entity 3&gt;'!I94</f>
        <v>0</v>
      </c>
      <c r="J99" s="32">
        <f>+'&lt;Entity 1&gt;'!J94+'&lt;Entity 2&gt;'!J94+'&lt;Entity 3&gt;'!J94</f>
        <v>0</v>
      </c>
      <c r="K99" s="32">
        <f>+'&lt;Entity 1&gt;'!K94+'&lt;Entity 2&gt;'!K94+'&lt;Entity 3&gt;'!K94</f>
        <v>0</v>
      </c>
      <c r="L99" s="32">
        <f>+'&lt;Entity 1&gt;'!L94+'&lt;Entity 2&gt;'!L94+'&lt;Entity 3&gt;'!L94</f>
        <v>0</v>
      </c>
      <c r="M99" s="32">
        <f>+'&lt;Entity 1&gt;'!M94+'&lt;Entity 2&gt;'!M94+'&lt;Entity 3&gt;'!M94</f>
        <v>0</v>
      </c>
      <c r="N99" s="32">
        <f>+'&lt;Entity 1&gt;'!N94+'&lt;Entity 2&gt;'!N94+'&lt;Entity 3&gt;'!N94</f>
        <v>0</v>
      </c>
      <c r="O99" s="33">
        <f>+N99</f>
        <v>0</v>
      </c>
    </row>
    <row r="100" spans="2:15" ht="12.75">
      <c r="B100" s="3" t="s">
        <v>33</v>
      </c>
      <c r="C100" s="25">
        <f>SUM(C95:C99)</f>
        <v>300000</v>
      </c>
      <c r="D100" s="26">
        <f>SUM(D95:D99)</f>
        <v>300000</v>
      </c>
      <c r="E100" s="26">
        <f aca="true" t="shared" si="18" ref="E100:O100">SUM(E95:E99)</f>
        <v>300000</v>
      </c>
      <c r="F100" s="26">
        <f t="shared" si="18"/>
        <v>300000</v>
      </c>
      <c r="G100" s="26">
        <f t="shared" si="18"/>
        <v>300000</v>
      </c>
      <c r="H100" s="26">
        <f t="shared" si="18"/>
        <v>300000</v>
      </c>
      <c r="I100" s="26">
        <f t="shared" si="18"/>
        <v>300000</v>
      </c>
      <c r="J100" s="26">
        <f t="shared" si="18"/>
        <v>300000</v>
      </c>
      <c r="K100" s="26">
        <f t="shared" si="18"/>
        <v>300000</v>
      </c>
      <c r="L100" s="26">
        <f t="shared" si="18"/>
        <v>300000</v>
      </c>
      <c r="M100" s="26">
        <f t="shared" si="18"/>
        <v>300000</v>
      </c>
      <c r="N100" s="26">
        <f t="shared" si="18"/>
        <v>300000</v>
      </c>
      <c r="O100" s="27">
        <f t="shared" si="18"/>
        <v>300000</v>
      </c>
    </row>
    <row r="101" spans="2:15" ht="12.75">
      <c r="B101" s="14"/>
      <c r="C101" s="42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</row>
    <row r="102" spans="2:15" ht="12.75">
      <c r="B102" s="70" t="s">
        <v>88</v>
      </c>
      <c r="C102" s="102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2"/>
    </row>
    <row r="103" spans="2:15" ht="12.75">
      <c r="B103" s="23" t="s">
        <v>89</v>
      </c>
      <c r="C103" s="25">
        <f>+'&lt;Entity 1&gt;'!C98+'&lt;Entity 2&gt;'!C98+'&lt;Entity 3&gt;'!C98</f>
        <v>2400000</v>
      </c>
      <c r="D103" s="26">
        <f>+'&lt;Entity 1&gt;'!D98+'&lt;Entity 2&gt;'!D98+'&lt;Entity 3&gt;'!D98</f>
        <v>2400000</v>
      </c>
      <c r="E103" s="26">
        <f>+'&lt;Entity 1&gt;'!E98+'&lt;Entity 2&gt;'!E98+'&lt;Entity 3&gt;'!E98</f>
        <v>2400000</v>
      </c>
      <c r="F103" s="26">
        <f>+'&lt;Entity 1&gt;'!F98+'&lt;Entity 2&gt;'!F98+'&lt;Entity 3&gt;'!F98</f>
        <v>2400000</v>
      </c>
      <c r="G103" s="26">
        <f>+'&lt;Entity 1&gt;'!G98+'&lt;Entity 2&gt;'!G98+'&lt;Entity 3&gt;'!G98</f>
        <v>2400000</v>
      </c>
      <c r="H103" s="26">
        <f>+'&lt;Entity 1&gt;'!H98+'&lt;Entity 2&gt;'!H98+'&lt;Entity 3&gt;'!H98</f>
        <v>2400000</v>
      </c>
      <c r="I103" s="26">
        <f>+'&lt;Entity 1&gt;'!I98+'&lt;Entity 2&gt;'!I98+'&lt;Entity 3&gt;'!I98</f>
        <v>2400000</v>
      </c>
      <c r="J103" s="26">
        <f>+'&lt;Entity 1&gt;'!J98+'&lt;Entity 2&gt;'!J98+'&lt;Entity 3&gt;'!J98</f>
        <v>2400000</v>
      </c>
      <c r="K103" s="26">
        <f>+'&lt;Entity 1&gt;'!K98+'&lt;Entity 2&gt;'!K98+'&lt;Entity 3&gt;'!K98</f>
        <v>2400000</v>
      </c>
      <c r="L103" s="26">
        <f>+'&lt;Entity 1&gt;'!L98+'&lt;Entity 2&gt;'!L98+'&lt;Entity 3&gt;'!L98</f>
        <v>2400000</v>
      </c>
      <c r="M103" s="26">
        <f>+'&lt;Entity 1&gt;'!M98+'&lt;Entity 2&gt;'!M98+'&lt;Entity 3&gt;'!M98</f>
        <v>2400000</v>
      </c>
      <c r="N103" s="26">
        <f>+'&lt;Entity 1&gt;'!N98+'&lt;Entity 2&gt;'!N98+'&lt;Entity 3&gt;'!N98</f>
        <v>2400000</v>
      </c>
      <c r="O103" s="27">
        <f aca="true" t="shared" si="19" ref="O103:O108">+N103</f>
        <v>2400000</v>
      </c>
    </row>
    <row r="104" spans="2:15" ht="12.75">
      <c r="B104" s="23" t="s">
        <v>90</v>
      </c>
      <c r="C104" s="28">
        <f>+'&lt;Entity 1&gt;'!C99+'&lt;Entity 2&gt;'!C99+'&lt;Entity 3&gt;'!C99</f>
        <v>0</v>
      </c>
      <c r="D104" s="29">
        <f>+'&lt;Entity 1&gt;'!D99+'&lt;Entity 2&gt;'!D99+'&lt;Entity 3&gt;'!D99</f>
        <v>0</v>
      </c>
      <c r="E104" s="29">
        <f>+'&lt;Entity 1&gt;'!E99+'&lt;Entity 2&gt;'!E99+'&lt;Entity 3&gt;'!E99</f>
        <v>0</v>
      </c>
      <c r="F104" s="29">
        <f>+'&lt;Entity 1&gt;'!F99+'&lt;Entity 2&gt;'!F99+'&lt;Entity 3&gt;'!F99</f>
        <v>0</v>
      </c>
      <c r="G104" s="29">
        <f>+'&lt;Entity 1&gt;'!G99+'&lt;Entity 2&gt;'!G99+'&lt;Entity 3&gt;'!G99</f>
        <v>0</v>
      </c>
      <c r="H104" s="29">
        <f>+'&lt;Entity 1&gt;'!H99+'&lt;Entity 2&gt;'!H99+'&lt;Entity 3&gt;'!H99</f>
        <v>0</v>
      </c>
      <c r="I104" s="29">
        <f>+'&lt;Entity 1&gt;'!I99+'&lt;Entity 2&gt;'!I99+'&lt;Entity 3&gt;'!I99</f>
        <v>0</v>
      </c>
      <c r="J104" s="29">
        <f>+'&lt;Entity 1&gt;'!J99+'&lt;Entity 2&gt;'!J99+'&lt;Entity 3&gt;'!J99</f>
        <v>0</v>
      </c>
      <c r="K104" s="29">
        <f>+'&lt;Entity 1&gt;'!K99+'&lt;Entity 2&gt;'!K99+'&lt;Entity 3&gt;'!K99</f>
        <v>0</v>
      </c>
      <c r="L104" s="29">
        <f>+'&lt;Entity 1&gt;'!L99+'&lt;Entity 2&gt;'!L99+'&lt;Entity 3&gt;'!L99</f>
        <v>0</v>
      </c>
      <c r="M104" s="29">
        <f>+'&lt;Entity 1&gt;'!M99+'&lt;Entity 2&gt;'!M99+'&lt;Entity 3&gt;'!M99</f>
        <v>0</v>
      </c>
      <c r="N104" s="29">
        <f>+'&lt;Entity 1&gt;'!N99+'&lt;Entity 2&gt;'!N99+'&lt;Entity 3&gt;'!N99</f>
        <v>0</v>
      </c>
      <c r="O104" s="30">
        <f t="shared" si="19"/>
        <v>0</v>
      </c>
    </row>
    <row r="105" spans="2:15" ht="12.75">
      <c r="B105" s="23" t="s">
        <v>91</v>
      </c>
      <c r="C105" s="28">
        <f>+'&lt;Entity 1&gt;'!C100+'&lt;Entity 2&gt;'!C100+'&lt;Entity 3&gt;'!C100</f>
        <v>0</v>
      </c>
      <c r="D105" s="29">
        <f>+'&lt;Entity 1&gt;'!D100+'&lt;Entity 2&gt;'!D100+'&lt;Entity 3&gt;'!D100</f>
        <v>0</v>
      </c>
      <c r="E105" s="29">
        <f>+'&lt;Entity 1&gt;'!E100+'&lt;Entity 2&gt;'!E100+'&lt;Entity 3&gt;'!E100</f>
        <v>0</v>
      </c>
      <c r="F105" s="29">
        <f>+'&lt;Entity 1&gt;'!F100+'&lt;Entity 2&gt;'!F100+'&lt;Entity 3&gt;'!F100</f>
        <v>0</v>
      </c>
      <c r="G105" s="29">
        <f>+'&lt;Entity 1&gt;'!G100+'&lt;Entity 2&gt;'!G100+'&lt;Entity 3&gt;'!G100</f>
        <v>0</v>
      </c>
      <c r="H105" s="29">
        <f>+'&lt;Entity 1&gt;'!H100+'&lt;Entity 2&gt;'!H100+'&lt;Entity 3&gt;'!H100</f>
        <v>0</v>
      </c>
      <c r="I105" s="29">
        <f>+'&lt;Entity 1&gt;'!I100+'&lt;Entity 2&gt;'!I100+'&lt;Entity 3&gt;'!I100</f>
        <v>0</v>
      </c>
      <c r="J105" s="29">
        <f>+'&lt;Entity 1&gt;'!J100+'&lt;Entity 2&gt;'!J100+'&lt;Entity 3&gt;'!J100</f>
        <v>0</v>
      </c>
      <c r="K105" s="29">
        <f>+'&lt;Entity 1&gt;'!K100+'&lt;Entity 2&gt;'!K100+'&lt;Entity 3&gt;'!K100</f>
        <v>0</v>
      </c>
      <c r="L105" s="29">
        <f>+'&lt;Entity 1&gt;'!L100+'&lt;Entity 2&gt;'!L100+'&lt;Entity 3&gt;'!L100</f>
        <v>0</v>
      </c>
      <c r="M105" s="29">
        <f>+'&lt;Entity 1&gt;'!M100+'&lt;Entity 2&gt;'!M100+'&lt;Entity 3&gt;'!M100</f>
        <v>0</v>
      </c>
      <c r="N105" s="29">
        <f>+'&lt;Entity 1&gt;'!N100+'&lt;Entity 2&gt;'!N100+'&lt;Entity 3&gt;'!N100</f>
        <v>0</v>
      </c>
      <c r="O105" s="30">
        <f t="shared" si="19"/>
        <v>0</v>
      </c>
    </row>
    <row r="106" spans="2:15" ht="12.75">
      <c r="B106" s="23" t="s">
        <v>92</v>
      </c>
      <c r="C106" s="28">
        <f>+'&lt;Entity 1&gt;'!C101+'&lt;Entity 2&gt;'!C101+'&lt;Entity 3&gt;'!C101</f>
        <v>930000</v>
      </c>
      <c r="D106" s="29">
        <f>+'&lt;Entity 1&gt;'!D101+'&lt;Entity 2&gt;'!D101+'&lt;Entity 3&gt;'!D101</f>
        <v>1860000</v>
      </c>
      <c r="E106" s="29">
        <f>+'&lt;Entity 1&gt;'!E101+'&lt;Entity 2&gt;'!E101+'&lt;Entity 3&gt;'!E101</f>
        <v>2790000</v>
      </c>
      <c r="F106" s="29">
        <f>+'&lt;Entity 1&gt;'!F101+'&lt;Entity 2&gt;'!F101+'&lt;Entity 3&gt;'!F101</f>
        <v>3720000</v>
      </c>
      <c r="G106" s="29">
        <f>+'&lt;Entity 1&gt;'!G101+'&lt;Entity 2&gt;'!G101+'&lt;Entity 3&gt;'!G101</f>
        <v>4650000</v>
      </c>
      <c r="H106" s="29">
        <f>+'&lt;Entity 1&gt;'!H101+'&lt;Entity 2&gt;'!H101+'&lt;Entity 3&gt;'!H101</f>
        <v>5580000</v>
      </c>
      <c r="I106" s="29">
        <f>+'&lt;Entity 1&gt;'!I101+'&lt;Entity 2&gt;'!I101+'&lt;Entity 3&gt;'!I101</f>
        <v>6510000</v>
      </c>
      <c r="J106" s="29">
        <f>+'&lt;Entity 1&gt;'!J101+'&lt;Entity 2&gt;'!J101+'&lt;Entity 3&gt;'!J101</f>
        <v>7440000</v>
      </c>
      <c r="K106" s="29">
        <f>+'&lt;Entity 1&gt;'!K101+'&lt;Entity 2&gt;'!K101+'&lt;Entity 3&gt;'!K101</f>
        <v>8370000</v>
      </c>
      <c r="L106" s="29">
        <f>+'&lt;Entity 1&gt;'!L101+'&lt;Entity 2&gt;'!L101+'&lt;Entity 3&gt;'!L101</f>
        <v>9300000</v>
      </c>
      <c r="M106" s="29">
        <f>+'&lt;Entity 1&gt;'!M101+'&lt;Entity 2&gt;'!M101+'&lt;Entity 3&gt;'!M101</f>
        <v>10230000</v>
      </c>
      <c r="N106" s="29">
        <f>+'&lt;Entity 1&gt;'!N101+'&lt;Entity 2&gt;'!N101+'&lt;Entity 3&gt;'!N101</f>
        <v>11160000</v>
      </c>
      <c r="O106" s="30">
        <f t="shared" si="19"/>
        <v>11160000</v>
      </c>
    </row>
    <row r="107" spans="2:15" ht="12.75">
      <c r="B107" s="23" t="s">
        <v>93</v>
      </c>
      <c r="C107" s="28">
        <f>+'&lt;Entity 1&gt;'!C102+'&lt;Entity 2&gt;'!C102+'&lt;Entity 3&gt;'!C102</f>
        <v>0</v>
      </c>
      <c r="D107" s="29">
        <f>+'&lt;Entity 1&gt;'!D102+'&lt;Entity 2&gt;'!D102+'&lt;Entity 3&gt;'!D102</f>
        <v>0</v>
      </c>
      <c r="E107" s="29">
        <f>+'&lt;Entity 1&gt;'!E102+'&lt;Entity 2&gt;'!E102+'&lt;Entity 3&gt;'!E102</f>
        <v>0</v>
      </c>
      <c r="F107" s="29">
        <f>+'&lt;Entity 1&gt;'!F102+'&lt;Entity 2&gt;'!F102+'&lt;Entity 3&gt;'!F102</f>
        <v>0</v>
      </c>
      <c r="G107" s="29">
        <f>+'&lt;Entity 1&gt;'!G102+'&lt;Entity 2&gt;'!G102+'&lt;Entity 3&gt;'!G102</f>
        <v>0</v>
      </c>
      <c r="H107" s="29">
        <f>+'&lt;Entity 1&gt;'!H102+'&lt;Entity 2&gt;'!H102+'&lt;Entity 3&gt;'!H102</f>
        <v>0</v>
      </c>
      <c r="I107" s="29">
        <f>+'&lt;Entity 1&gt;'!I102+'&lt;Entity 2&gt;'!I102+'&lt;Entity 3&gt;'!I102</f>
        <v>0</v>
      </c>
      <c r="J107" s="29">
        <f>+'&lt;Entity 1&gt;'!J102+'&lt;Entity 2&gt;'!J102+'&lt;Entity 3&gt;'!J102</f>
        <v>0</v>
      </c>
      <c r="K107" s="29">
        <f>+'&lt;Entity 1&gt;'!K102+'&lt;Entity 2&gt;'!K102+'&lt;Entity 3&gt;'!K102</f>
        <v>0</v>
      </c>
      <c r="L107" s="29">
        <f>+'&lt;Entity 1&gt;'!L102+'&lt;Entity 2&gt;'!L102+'&lt;Entity 3&gt;'!L102</f>
        <v>0</v>
      </c>
      <c r="M107" s="29">
        <f>+'&lt;Entity 1&gt;'!M102+'&lt;Entity 2&gt;'!M102+'&lt;Entity 3&gt;'!M102</f>
        <v>0</v>
      </c>
      <c r="N107" s="29">
        <f>+'&lt;Entity 1&gt;'!N102+'&lt;Entity 2&gt;'!N102+'&lt;Entity 3&gt;'!N102</f>
        <v>0</v>
      </c>
      <c r="O107" s="30">
        <f t="shared" si="19"/>
        <v>0</v>
      </c>
    </row>
    <row r="108" spans="2:15" ht="12.75">
      <c r="B108" s="23" t="s">
        <v>94</v>
      </c>
      <c r="C108" s="31">
        <f>+'&lt;Entity 1&gt;'!C103+'&lt;Entity 2&gt;'!C103+'&lt;Entity 3&gt;'!C103</f>
        <v>0</v>
      </c>
      <c r="D108" s="32">
        <f>+'&lt;Entity 1&gt;'!D103+'&lt;Entity 2&gt;'!D103+'&lt;Entity 3&gt;'!D103</f>
        <v>0</v>
      </c>
      <c r="E108" s="32">
        <f>+'&lt;Entity 1&gt;'!E103+'&lt;Entity 2&gt;'!E103+'&lt;Entity 3&gt;'!E103</f>
        <v>0</v>
      </c>
      <c r="F108" s="32">
        <f>+'&lt;Entity 1&gt;'!F103+'&lt;Entity 2&gt;'!F103+'&lt;Entity 3&gt;'!F103</f>
        <v>0</v>
      </c>
      <c r="G108" s="32">
        <f>+'&lt;Entity 1&gt;'!G103+'&lt;Entity 2&gt;'!G103+'&lt;Entity 3&gt;'!G103</f>
        <v>0</v>
      </c>
      <c r="H108" s="32">
        <f>+'&lt;Entity 1&gt;'!H103+'&lt;Entity 2&gt;'!H103+'&lt;Entity 3&gt;'!H103</f>
        <v>0</v>
      </c>
      <c r="I108" s="32">
        <f>+'&lt;Entity 1&gt;'!I103+'&lt;Entity 2&gt;'!I103+'&lt;Entity 3&gt;'!I103</f>
        <v>0</v>
      </c>
      <c r="J108" s="32">
        <f>+'&lt;Entity 1&gt;'!J103+'&lt;Entity 2&gt;'!J103+'&lt;Entity 3&gt;'!J103</f>
        <v>0</v>
      </c>
      <c r="K108" s="32">
        <f>+'&lt;Entity 1&gt;'!K103+'&lt;Entity 2&gt;'!K103+'&lt;Entity 3&gt;'!K103</f>
        <v>0</v>
      </c>
      <c r="L108" s="32">
        <f>+'&lt;Entity 1&gt;'!L103+'&lt;Entity 2&gt;'!L103+'&lt;Entity 3&gt;'!L103</f>
        <v>0</v>
      </c>
      <c r="M108" s="32">
        <f>+'&lt;Entity 1&gt;'!M103+'&lt;Entity 2&gt;'!M103+'&lt;Entity 3&gt;'!M103</f>
        <v>0</v>
      </c>
      <c r="N108" s="32">
        <f>+'&lt;Entity 1&gt;'!N103+'&lt;Entity 2&gt;'!N103+'&lt;Entity 3&gt;'!N103</f>
        <v>0</v>
      </c>
      <c r="O108" s="33">
        <f t="shared" si="19"/>
        <v>0</v>
      </c>
    </row>
    <row r="109" spans="2:15" ht="12.75">
      <c r="B109" s="3" t="s">
        <v>34</v>
      </c>
      <c r="C109" s="25">
        <f>SUM(C103:C108)</f>
        <v>3330000</v>
      </c>
      <c r="D109" s="26">
        <f>SUM(D103:D108)</f>
        <v>4260000</v>
      </c>
      <c r="E109" s="26">
        <f aca="true" t="shared" si="20" ref="E109:O109">SUM(E103:E108)</f>
        <v>5190000</v>
      </c>
      <c r="F109" s="26">
        <f t="shared" si="20"/>
        <v>6120000</v>
      </c>
      <c r="G109" s="26">
        <f t="shared" si="20"/>
        <v>7050000</v>
      </c>
      <c r="H109" s="26">
        <f t="shared" si="20"/>
        <v>7980000</v>
      </c>
      <c r="I109" s="26">
        <f t="shared" si="20"/>
        <v>8910000</v>
      </c>
      <c r="J109" s="26">
        <f t="shared" si="20"/>
        <v>9840000</v>
      </c>
      <c r="K109" s="26">
        <f t="shared" si="20"/>
        <v>10770000</v>
      </c>
      <c r="L109" s="26">
        <f t="shared" si="20"/>
        <v>11700000</v>
      </c>
      <c r="M109" s="26">
        <f t="shared" si="20"/>
        <v>12630000</v>
      </c>
      <c r="N109" s="26">
        <f t="shared" si="20"/>
        <v>13560000</v>
      </c>
      <c r="O109" s="27">
        <f t="shared" si="20"/>
        <v>13560000</v>
      </c>
    </row>
    <row r="110" spans="2:15" ht="12.75">
      <c r="B110" s="14"/>
      <c r="C110" s="4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2:15" ht="13.5" thickBot="1">
      <c r="B111" s="110" t="s">
        <v>122</v>
      </c>
      <c r="C111" s="39">
        <f>+C92+C100+C109</f>
        <v>6630000</v>
      </c>
      <c r="D111" s="40">
        <f>+D92+D100+D109</f>
        <v>7560000</v>
      </c>
      <c r="E111" s="40">
        <f aca="true" t="shared" si="21" ref="E111:O111">+E92+E100+E109</f>
        <v>8490000</v>
      </c>
      <c r="F111" s="40">
        <f t="shared" si="21"/>
        <v>9420000</v>
      </c>
      <c r="G111" s="40">
        <f t="shared" si="21"/>
        <v>10350000</v>
      </c>
      <c r="H111" s="40">
        <f t="shared" si="21"/>
        <v>11280000</v>
      </c>
      <c r="I111" s="40">
        <f t="shared" si="21"/>
        <v>12210000</v>
      </c>
      <c r="J111" s="40">
        <f t="shared" si="21"/>
        <v>13140000</v>
      </c>
      <c r="K111" s="40">
        <f t="shared" si="21"/>
        <v>14070000</v>
      </c>
      <c r="L111" s="40">
        <f t="shared" si="21"/>
        <v>15000000</v>
      </c>
      <c r="M111" s="40">
        <f t="shared" si="21"/>
        <v>15930000</v>
      </c>
      <c r="N111" s="40">
        <f t="shared" si="21"/>
        <v>16860000</v>
      </c>
      <c r="O111" s="41">
        <f t="shared" si="21"/>
        <v>16860000</v>
      </c>
    </row>
    <row r="112" spans="2:15" ht="13.5" thickTop="1">
      <c r="B112" s="109" t="s">
        <v>133</v>
      </c>
      <c r="C112" s="4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2:15" ht="12.75">
      <c r="B113" s="70" t="s">
        <v>36</v>
      </c>
      <c r="C113" s="10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</row>
    <row r="114" spans="2:15" ht="12.75">
      <c r="B114" s="23" t="s">
        <v>95</v>
      </c>
      <c r="C114" s="25">
        <f>+'&lt;Entity 1&gt;'!C109+'&lt;Entity 2&gt;'!C109+'&lt;Entity 3&gt;'!C109</f>
        <v>930000</v>
      </c>
      <c r="D114" s="26">
        <f>+'&lt;Entity 1&gt;'!D109+'&lt;Entity 2&gt;'!D109+'&lt;Entity 3&gt;'!D109</f>
        <v>930000</v>
      </c>
      <c r="E114" s="26">
        <f>+'&lt;Entity 1&gt;'!E109+'&lt;Entity 2&gt;'!E109+'&lt;Entity 3&gt;'!E109</f>
        <v>930000</v>
      </c>
      <c r="F114" s="26">
        <f>+'&lt;Entity 1&gt;'!F109+'&lt;Entity 2&gt;'!F109+'&lt;Entity 3&gt;'!F109</f>
        <v>930000</v>
      </c>
      <c r="G114" s="26">
        <f>+'&lt;Entity 1&gt;'!G109+'&lt;Entity 2&gt;'!G109+'&lt;Entity 3&gt;'!G109</f>
        <v>930000</v>
      </c>
      <c r="H114" s="26">
        <f>+'&lt;Entity 1&gt;'!H109+'&lt;Entity 2&gt;'!H109+'&lt;Entity 3&gt;'!H109</f>
        <v>930000</v>
      </c>
      <c r="I114" s="26">
        <f>+'&lt;Entity 1&gt;'!I109+'&lt;Entity 2&gt;'!I109+'&lt;Entity 3&gt;'!I109</f>
        <v>930000</v>
      </c>
      <c r="J114" s="26">
        <f>+'&lt;Entity 1&gt;'!J109+'&lt;Entity 2&gt;'!J109+'&lt;Entity 3&gt;'!J109</f>
        <v>930000</v>
      </c>
      <c r="K114" s="26">
        <f>+'&lt;Entity 1&gt;'!K109+'&lt;Entity 2&gt;'!K109+'&lt;Entity 3&gt;'!K109</f>
        <v>930000</v>
      </c>
      <c r="L114" s="26">
        <f>+'&lt;Entity 1&gt;'!L109+'&lt;Entity 2&gt;'!L109+'&lt;Entity 3&gt;'!L109</f>
        <v>930000</v>
      </c>
      <c r="M114" s="26">
        <f>+'&lt;Entity 1&gt;'!M109+'&lt;Entity 2&gt;'!M109+'&lt;Entity 3&gt;'!M109</f>
        <v>930000</v>
      </c>
      <c r="N114" s="26">
        <f>+'&lt;Entity 1&gt;'!N109+'&lt;Entity 2&gt;'!N109+'&lt;Entity 3&gt;'!N109</f>
        <v>930000</v>
      </c>
      <c r="O114" s="27">
        <f>SUM(C114:N114)</f>
        <v>11160000</v>
      </c>
    </row>
    <row r="115" spans="2:15" ht="25.5" customHeight="1">
      <c r="B115" s="127" t="s">
        <v>129</v>
      </c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7"/>
    </row>
    <row r="116" spans="2:15" ht="12.75">
      <c r="B116" s="54" t="s">
        <v>53</v>
      </c>
      <c r="C116" s="28">
        <f>+'&lt;Entity 1&gt;'!C111+'&lt;Entity 2&gt;'!C111+'&lt;Entity 3&gt;'!C111</f>
        <v>0</v>
      </c>
      <c r="D116" s="29">
        <f>+'&lt;Entity 1&gt;'!D111+'&lt;Entity 2&gt;'!D111+'&lt;Entity 3&gt;'!D111</f>
        <v>0</v>
      </c>
      <c r="E116" s="29">
        <f>+'&lt;Entity 1&gt;'!E111+'&lt;Entity 2&gt;'!E111+'&lt;Entity 3&gt;'!E111</f>
        <v>0</v>
      </c>
      <c r="F116" s="29">
        <f>+'&lt;Entity 1&gt;'!F111+'&lt;Entity 2&gt;'!F111+'&lt;Entity 3&gt;'!F111</f>
        <v>0</v>
      </c>
      <c r="G116" s="29">
        <f>+'&lt;Entity 1&gt;'!G111+'&lt;Entity 2&gt;'!G111+'&lt;Entity 3&gt;'!G111</f>
        <v>0</v>
      </c>
      <c r="H116" s="29">
        <f>+'&lt;Entity 1&gt;'!H111+'&lt;Entity 2&gt;'!H111+'&lt;Entity 3&gt;'!H111</f>
        <v>0</v>
      </c>
      <c r="I116" s="29">
        <f>+'&lt;Entity 1&gt;'!I111+'&lt;Entity 2&gt;'!I111+'&lt;Entity 3&gt;'!I111</f>
        <v>0</v>
      </c>
      <c r="J116" s="29">
        <f>+'&lt;Entity 1&gt;'!J111+'&lt;Entity 2&gt;'!J111+'&lt;Entity 3&gt;'!J111</f>
        <v>0</v>
      </c>
      <c r="K116" s="29">
        <f>+'&lt;Entity 1&gt;'!K111+'&lt;Entity 2&gt;'!K111+'&lt;Entity 3&gt;'!K111</f>
        <v>0</v>
      </c>
      <c r="L116" s="29">
        <f>+'&lt;Entity 1&gt;'!L111+'&lt;Entity 2&gt;'!L111+'&lt;Entity 3&gt;'!L111</f>
        <v>0</v>
      </c>
      <c r="M116" s="29">
        <f>+'&lt;Entity 1&gt;'!M111+'&lt;Entity 2&gt;'!M111+'&lt;Entity 3&gt;'!M111</f>
        <v>0</v>
      </c>
      <c r="N116" s="29">
        <f>+'&lt;Entity 1&gt;'!N111+'&lt;Entity 2&gt;'!N111+'&lt;Entity 3&gt;'!N111</f>
        <v>0</v>
      </c>
      <c r="O116" s="30">
        <f aca="true" t="shared" si="22" ref="O116:O126">SUM(C116:N116)</f>
        <v>0</v>
      </c>
    </row>
    <row r="117" spans="2:15" ht="12.75">
      <c r="B117" s="54" t="s">
        <v>96</v>
      </c>
      <c r="C117" s="28">
        <f>+'&lt;Entity 1&gt;'!C112+'&lt;Entity 2&gt;'!C112+'&lt;Entity 3&gt;'!C112</f>
        <v>0</v>
      </c>
      <c r="D117" s="29">
        <f>+'&lt;Entity 1&gt;'!D112+'&lt;Entity 2&gt;'!D112+'&lt;Entity 3&gt;'!D112</f>
        <v>0</v>
      </c>
      <c r="E117" s="29">
        <f>+'&lt;Entity 1&gt;'!E112+'&lt;Entity 2&gt;'!E112+'&lt;Entity 3&gt;'!E112</f>
        <v>0</v>
      </c>
      <c r="F117" s="29">
        <f>+'&lt;Entity 1&gt;'!F112+'&lt;Entity 2&gt;'!F112+'&lt;Entity 3&gt;'!F112</f>
        <v>0</v>
      </c>
      <c r="G117" s="29">
        <f>+'&lt;Entity 1&gt;'!G112+'&lt;Entity 2&gt;'!G112+'&lt;Entity 3&gt;'!G112</f>
        <v>0</v>
      </c>
      <c r="H117" s="29">
        <f>+'&lt;Entity 1&gt;'!H112+'&lt;Entity 2&gt;'!H112+'&lt;Entity 3&gt;'!H112</f>
        <v>0</v>
      </c>
      <c r="I117" s="29">
        <f>+'&lt;Entity 1&gt;'!I112+'&lt;Entity 2&gt;'!I112+'&lt;Entity 3&gt;'!I112</f>
        <v>0</v>
      </c>
      <c r="J117" s="29">
        <f>+'&lt;Entity 1&gt;'!J112+'&lt;Entity 2&gt;'!J112+'&lt;Entity 3&gt;'!J112</f>
        <v>0</v>
      </c>
      <c r="K117" s="29">
        <f>+'&lt;Entity 1&gt;'!K112+'&lt;Entity 2&gt;'!K112+'&lt;Entity 3&gt;'!K112</f>
        <v>0</v>
      </c>
      <c r="L117" s="29">
        <f>+'&lt;Entity 1&gt;'!L112+'&lt;Entity 2&gt;'!L112+'&lt;Entity 3&gt;'!L112</f>
        <v>0</v>
      </c>
      <c r="M117" s="29">
        <f>+'&lt;Entity 1&gt;'!M112+'&lt;Entity 2&gt;'!M112+'&lt;Entity 3&gt;'!M112</f>
        <v>0</v>
      </c>
      <c r="N117" s="29">
        <f>+'&lt;Entity 1&gt;'!N112+'&lt;Entity 2&gt;'!N112+'&lt;Entity 3&gt;'!N112</f>
        <v>0</v>
      </c>
      <c r="O117" s="30">
        <f t="shared" si="22"/>
        <v>0</v>
      </c>
    </row>
    <row r="118" spans="2:15" ht="12.75">
      <c r="B118" s="54" t="s">
        <v>56</v>
      </c>
      <c r="C118" s="28">
        <f>+'&lt;Entity 1&gt;'!C113+'&lt;Entity 2&gt;'!C113+'&lt;Entity 3&gt;'!C113</f>
        <v>0</v>
      </c>
      <c r="D118" s="29">
        <f>+'&lt;Entity 1&gt;'!D113+'&lt;Entity 2&gt;'!D113+'&lt;Entity 3&gt;'!D113</f>
        <v>0</v>
      </c>
      <c r="E118" s="29">
        <f>+'&lt;Entity 1&gt;'!E113+'&lt;Entity 2&gt;'!E113+'&lt;Entity 3&gt;'!E113</f>
        <v>0</v>
      </c>
      <c r="F118" s="29">
        <f>+'&lt;Entity 1&gt;'!F113+'&lt;Entity 2&gt;'!F113+'&lt;Entity 3&gt;'!F113</f>
        <v>0</v>
      </c>
      <c r="G118" s="29">
        <f>+'&lt;Entity 1&gt;'!G113+'&lt;Entity 2&gt;'!G113+'&lt;Entity 3&gt;'!G113</f>
        <v>0</v>
      </c>
      <c r="H118" s="29">
        <f>+'&lt;Entity 1&gt;'!H113+'&lt;Entity 2&gt;'!H113+'&lt;Entity 3&gt;'!H113</f>
        <v>0</v>
      </c>
      <c r="I118" s="29">
        <f>+'&lt;Entity 1&gt;'!I113+'&lt;Entity 2&gt;'!I113+'&lt;Entity 3&gt;'!I113</f>
        <v>0</v>
      </c>
      <c r="J118" s="29">
        <f>+'&lt;Entity 1&gt;'!J113+'&lt;Entity 2&gt;'!J113+'&lt;Entity 3&gt;'!J113</f>
        <v>0</v>
      </c>
      <c r="K118" s="29">
        <f>+'&lt;Entity 1&gt;'!K113+'&lt;Entity 2&gt;'!K113+'&lt;Entity 3&gt;'!K113</f>
        <v>0</v>
      </c>
      <c r="L118" s="29">
        <f>+'&lt;Entity 1&gt;'!L113+'&lt;Entity 2&gt;'!L113+'&lt;Entity 3&gt;'!L113</f>
        <v>0</v>
      </c>
      <c r="M118" s="29">
        <f>+'&lt;Entity 1&gt;'!M113+'&lt;Entity 2&gt;'!M113+'&lt;Entity 3&gt;'!M113</f>
        <v>0</v>
      </c>
      <c r="N118" s="29">
        <f>+'&lt;Entity 1&gt;'!N113+'&lt;Entity 2&gt;'!N113+'&lt;Entity 3&gt;'!N113</f>
        <v>0</v>
      </c>
      <c r="O118" s="30">
        <f t="shared" si="22"/>
        <v>0</v>
      </c>
    </row>
    <row r="119" spans="2:15" ht="12.75">
      <c r="B119" s="54" t="s">
        <v>97</v>
      </c>
      <c r="C119" s="28">
        <f>+'&lt;Entity 1&gt;'!C114+'&lt;Entity 2&gt;'!C114+'&lt;Entity 3&gt;'!C114</f>
        <v>0</v>
      </c>
      <c r="D119" s="29">
        <f>+'&lt;Entity 1&gt;'!D114+'&lt;Entity 2&gt;'!D114+'&lt;Entity 3&gt;'!D114</f>
        <v>0</v>
      </c>
      <c r="E119" s="29">
        <f>+'&lt;Entity 1&gt;'!E114+'&lt;Entity 2&gt;'!E114+'&lt;Entity 3&gt;'!E114</f>
        <v>0</v>
      </c>
      <c r="F119" s="29">
        <f>+'&lt;Entity 1&gt;'!F114+'&lt;Entity 2&gt;'!F114+'&lt;Entity 3&gt;'!F114</f>
        <v>0</v>
      </c>
      <c r="G119" s="29">
        <f>+'&lt;Entity 1&gt;'!G114+'&lt;Entity 2&gt;'!G114+'&lt;Entity 3&gt;'!G114</f>
        <v>0</v>
      </c>
      <c r="H119" s="29">
        <f>+'&lt;Entity 1&gt;'!H114+'&lt;Entity 2&gt;'!H114+'&lt;Entity 3&gt;'!H114</f>
        <v>0</v>
      </c>
      <c r="I119" s="29">
        <f>+'&lt;Entity 1&gt;'!I114+'&lt;Entity 2&gt;'!I114+'&lt;Entity 3&gt;'!I114</f>
        <v>0</v>
      </c>
      <c r="J119" s="29">
        <f>+'&lt;Entity 1&gt;'!J114+'&lt;Entity 2&gt;'!J114+'&lt;Entity 3&gt;'!J114</f>
        <v>0</v>
      </c>
      <c r="K119" s="29">
        <f>+'&lt;Entity 1&gt;'!K114+'&lt;Entity 2&gt;'!K114+'&lt;Entity 3&gt;'!K114</f>
        <v>0</v>
      </c>
      <c r="L119" s="29">
        <f>+'&lt;Entity 1&gt;'!L114+'&lt;Entity 2&gt;'!L114+'&lt;Entity 3&gt;'!L114</f>
        <v>0</v>
      </c>
      <c r="M119" s="29">
        <f>+'&lt;Entity 1&gt;'!M114+'&lt;Entity 2&gt;'!M114+'&lt;Entity 3&gt;'!M114</f>
        <v>0</v>
      </c>
      <c r="N119" s="29">
        <f>+'&lt;Entity 1&gt;'!N114+'&lt;Entity 2&gt;'!N114+'&lt;Entity 3&gt;'!N114</f>
        <v>0</v>
      </c>
      <c r="O119" s="30">
        <f t="shared" si="22"/>
        <v>0</v>
      </c>
    </row>
    <row r="120" spans="2:15" ht="12.75">
      <c r="B120" s="54" t="s">
        <v>98</v>
      </c>
      <c r="C120" s="28">
        <f>+'&lt;Entity 1&gt;'!C115+'&lt;Entity 2&gt;'!C115+'&lt;Entity 3&gt;'!C115</f>
        <v>0</v>
      </c>
      <c r="D120" s="29">
        <f>+'&lt;Entity 1&gt;'!D115+'&lt;Entity 2&gt;'!D115+'&lt;Entity 3&gt;'!D115</f>
        <v>0</v>
      </c>
      <c r="E120" s="29">
        <f>+'&lt;Entity 1&gt;'!E115+'&lt;Entity 2&gt;'!E115+'&lt;Entity 3&gt;'!E115</f>
        <v>0</v>
      </c>
      <c r="F120" s="29">
        <f>+'&lt;Entity 1&gt;'!F115+'&lt;Entity 2&gt;'!F115+'&lt;Entity 3&gt;'!F115</f>
        <v>0</v>
      </c>
      <c r="G120" s="29">
        <f>+'&lt;Entity 1&gt;'!G115+'&lt;Entity 2&gt;'!G115+'&lt;Entity 3&gt;'!G115</f>
        <v>0</v>
      </c>
      <c r="H120" s="29">
        <f>+'&lt;Entity 1&gt;'!H115+'&lt;Entity 2&gt;'!H115+'&lt;Entity 3&gt;'!H115</f>
        <v>0</v>
      </c>
      <c r="I120" s="29">
        <f>+'&lt;Entity 1&gt;'!I115+'&lt;Entity 2&gt;'!I115+'&lt;Entity 3&gt;'!I115</f>
        <v>0</v>
      </c>
      <c r="J120" s="29">
        <f>+'&lt;Entity 1&gt;'!J115+'&lt;Entity 2&gt;'!J115+'&lt;Entity 3&gt;'!J115</f>
        <v>0</v>
      </c>
      <c r="K120" s="29">
        <f>+'&lt;Entity 1&gt;'!K115+'&lt;Entity 2&gt;'!K115+'&lt;Entity 3&gt;'!K115</f>
        <v>0</v>
      </c>
      <c r="L120" s="29">
        <f>+'&lt;Entity 1&gt;'!L115+'&lt;Entity 2&gt;'!L115+'&lt;Entity 3&gt;'!L115</f>
        <v>0</v>
      </c>
      <c r="M120" s="29">
        <f>+'&lt;Entity 1&gt;'!M115+'&lt;Entity 2&gt;'!M115+'&lt;Entity 3&gt;'!M115</f>
        <v>0</v>
      </c>
      <c r="N120" s="29">
        <f>+'&lt;Entity 1&gt;'!N115+'&lt;Entity 2&gt;'!N115+'&lt;Entity 3&gt;'!N115</f>
        <v>0</v>
      </c>
      <c r="O120" s="30">
        <f t="shared" si="22"/>
        <v>0</v>
      </c>
    </row>
    <row r="121" spans="2:15" ht="12.75">
      <c r="B121" s="54" t="s">
        <v>99</v>
      </c>
      <c r="C121" s="28">
        <f>+'&lt;Entity 1&gt;'!C116+'&lt;Entity 2&gt;'!C116+'&lt;Entity 3&gt;'!C116</f>
        <v>0</v>
      </c>
      <c r="D121" s="29">
        <f>+'&lt;Entity 1&gt;'!D116+'&lt;Entity 2&gt;'!D116+'&lt;Entity 3&gt;'!D116</f>
        <v>0</v>
      </c>
      <c r="E121" s="29">
        <f>+'&lt;Entity 1&gt;'!E116+'&lt;Entity 2&gt;'!E116+'&lt;Entity 3&gt;'!E116</f>
        <v>0</v>
      </c>
      <c r="F121" s="29">
        <f>+'&lt;Entity 1&gt;'!F116+'&lt;Entity 2&gt;'!F116+'&lt;Entity 3&gt;'!F116</f>
        <v>0</v>
      </c>
      <c r="G121" s="29">
        <f>+'&lt;Entity 1&gt;'!G116+'&lt;Entity 2&gt;'!G116+'&lt;Entity 3&gt;'!G116</f>
        <v>0</v>
      </c>
      <c r="H121" s="29">
        <f>+'&lt;Entity 1&gt;'!H116+'&lt;Entity 2&gt;'!H116+'&lt;Entity 3&gt;'!H116</f>
        <v>0</v>
      </c>
      <c r="I121" s="29">
        <f>+'&lt;Entity 1&gt;'!I116+'&lt;Entity 2&gt;'!I116+'&lt;Entity 3&gt;'!I116</f>
        <v>0</v>
      </c>
      <c r="J121" s="29">
        <f>+'&lt;Entity 1&gt;'!J116+'&lt;Entity 2&gt;'!J116+'&lt;Entity 3&gt;'!J116</f>
        <v>0</v>
      </c>
      <c r="K121" s="29">
        <f>+'&lt;Entity 1&gt;'!K116+'&lt;Entity 2&gt;'!K116+'&lt;Entity 3&gt;'!K116</f>
        <v>0</v>
      </c>
      <c r="L121" s="29">
        <f>+'&lt;Entity 1&gt;'!L116+'&lt;Entity 2&gt;'!L116+'&lt;Entity 3&gt;'!L116</f>
        <v>0</v>
      </c>
      <c r="M121" s="29">
        <f>+'&lt;Entity 1&gt;'!M116+'&lt;Entity 2&gt;'!M116+'&lt;Entity 3&gt;'!M116</f>
        <v>0</v>
      </c>
      <c r="N121" s="29">
        <f>+'&lt;Entity 1&gt;'!N116+'&lt;Entity 2&gt;'!N116+'&lt;Entity 3&gt;'!N116</f>
        <v>0</v>
      </c>
      <c r="O121" s="30">
        <f t="shared" si="22"/>
        <v>0</v>
      </c>
    </row>
    <row r="122" spans="2:15" ht="12.75">
      <c r="B122" s="55" t="s">
        <v>100</v>
      </c>
      <c r="C122" s="28">
        <f>+'&lt;Entity 1&gt;'!C117+'&lt;Entity 2&gt;'!C117+'&lt;Entity 3&gt;'!C117</f>
        <v>0</v>
      </c>
      <c r="D122" s="29">
        <f>+'&lt;Entity 1&gt;'!D117+'&lt;Entity 2&gt;'!D117+'&lt;Entity 3&gt;'!D117</f>
        <v>0</v>
      </c>
      <c r="E122" s="29">
        <f>+'&lt;Entity 1&gt;'!E117+'&lt;Entity 2&gt;'!E117+'&lt;Entity 3&gt;'!E117</f>
        <v>0</v>
      </c>
      <c r="F122" s="29">
        <f>+'&lt;Entity 1&gt;'!F117+'&lt;Entity 2&gt;'!F117+'&lt;Entity 3&gt;'!F117</f>
        <v>0</v>
      </c>
      <c r="G122" s="29">
        <f>+'&lt;Entity 1&gt;'!G117+'&lt;Entity 2&gt;'!G117+'&lt;Entity 3&gt;'!G117</f>
        <v>0</v>
      </c>
      <c r="H122" s="29">
        <f>+'&lt;Entity 1&gt;'!H117+'&lt;Entity 2&gt;'!H117+'&lt;Entity 3&gt;'!H117</f>
        <v>0</v>
      </c>
      <c r="I122" s="29">
        <f>+'&lt;Entity 1&gt;'!I117+'&lt;Entity 2&gt;'!I117+'&lt;Entity 3&gt;'!I117</f>
        <v>0</v>
      </c>
      <c r="J122" s="29">
        <f>+'&lt;Entity 1&gt;'!J117+'&lt;Entity 2&gt;'!J117+'&lt;Entity 3&gt;'!J117</f>
        <v>0</v>
      </c>
      <c r="K122" s="29">
        <f>+'&lt;Entity 1&gt;'!K117+'&lt;Entity 2&gt;'!K117+'&lt;Entity 3&gt;'!K117</f>
        <v>0</v>
      </c>
      <c r="L122" s="29">
        <f>+'&lt;Entity 1&gt;'!L117+'&lt;Entity 2&gt;'!L117+'&lt;Entity 3&gt;'!L117</f>
        <v>0</v>
      </c>
      <c r="M122" s="29">
        <f>+'&lt;Entity 1&gt;'!M117+'&lt;Entity 2&gt;'!M117+'&lt;Entity 3&gt;'!M117</f>
        <v>0</v>
      </c>
      <c r="N122" s="29">
        <f>+'&lt;Entity 1&gt;'!N117+'&lt;Entity 2&gt;'!N117+'&lt;Entity 3&gt;'!N117</f>
        <v>0</v>
      </c>
      <c r="O122" s="30">
        <f t="shared" si="22"/>
        <v>0</v>
      </c>
    </row>
    <row r="123" spans="2:15" ht="12.75">
      <c r="B123" s="54" t="s">
        <v>101</v>
      </c>
      <c r="C123" s="28">
        <f>+'&lt;Entity 1&gt;'!C118+'&lt;Entity 2&gt;'!C118+'&lt;Entity 3&gt;'!C118</f>
        <v>0</v>
      </c>
      <c r="D123" s="29">
        <f>+'&lt;Entity 1&gt;'!D118+'&lt;Entity 2&gt;'!D118+'&lt;Entity 3&gt;'!D118</f>
        <v>0</v>
      </c>
      <c r="E123" s="29">
        <f>+'&lt;Entity 1&gt;'!E118+'&lt;Entity 2&gt;'!E118+'&lt;Entity 3&gt;'!E118</f>
        <v>0</v>
      </c>
      <c r="F123" s="29">
        <f>+'&lt;Entity 1&gt;'!F118+'&lt;Entity 2&gt;'!F118+'&lt;Entity 3&gt;'!F118</f>
        <v>0</v>
      </c>
      <c r="G123" s="29">
        <f>+'&lt;Entity 1&gt;'!G118+'&lt;Entity 2&gt;'!G118+'&lt;Entity 3&gt;'!G118</f>
        <v>0</v>
      </c>
      <c r="H123" s="29">
        <f>+'&lt;Entity 1&gt;'!H118+'&lt;Entity 2&gt;'!H118+'&lt;Entity 3&gt;'!H118</f>
        <v>0</v>
      </c>
      <c r="I123" s="29">
        <f>+'&lt;Entity 1&gt;'!I118+'&lt;Entity 2&gt;'!I118+'&lt;Entity 3&gt;'!I118</f>
        <v>0</v>
      </c>
      <c r="J123" s="29">
        <f>+'&lt;Entity 1&gt;'!J118+'&lt;Entity 2&gt;'!J118+'&lt;Entity 3&gt;'!J118</f>
        <v>0</v>
      </c>
      <c r="K123" s="29">
        <f>+'&lt;Entity 1&gt;'!K118+'&lt;Entity 2&gt;'!K118+'&lt;Entity 3&gt;'!K118</f>
        <v>0</v>
      </c>
      <c r="L123" s="29">
        <f>+'&lt;Entity 1&gt;'!L118+'&lt;Entity 2&gt;'!L118+'&lt;Entity 3&gt;'!L118</f>
        <v>0</v>
      </c>
      <c r="M123" s="29">
        <f>+'&lt;Entity 1&gt;'!M118+'&lt;Entity 2&gt;'!M118+'&lt;Entity 3&gt;'!M118</f>
        <v>0</v>
      </c>
      <c r="N123" s="29">
        <f>+'&lt;Entity 1&gt;'!N118+'&lt;Entity 2&gt;'!N118+'&lt;Entity 3&gt;'!N118</f>
        <v>0</v>
      </c>
      <c r="O123" s="30">
        <f t="shared" si="22"/>
        <v>0</v>
      </c>
    </row>
    <row r="124" spans="2:15" ht="12.75">
      <c r="B124" s="54" t="s">
        <v>57</v>
      </c>
      <c r="C124" s="28">
        <f>+'&lt;Entity 1&gt;'!C119+'&lt;Entity 2&gt;'!C119+'&lt;Entity 3&gt;'!C119</f>
        <v>0</v>
      </c>
      <c r="D124" s="29">
        <f>+'&lt;Entity 1&gt;'!D119+'&lt;Entity 2&gt;'!D119+'&lt;Entity 3&gt;'!D119</f>
        <v>0</v>
      </c>
      <c r="E124" s="29">
        <f>+'&lt;Entity 1&gt;'!E119+'&lt;Entity 2&gt;'!E119+'&lt;Entity 3&gt;'!E119</f>
        <v>0</v>
      </c>
      <c r="F124" s="29">
        <f>+'&lt;Entity 1&gt;'!F119+'&lt;Entity 2&gt;'!F119+'&lt;Entity 3&gt;'!F119</f>
        <v>0</v>
      </c>
      <c r="G124" s="29">
        <f>+'&lt;Entity 1&gt;'!G119+'&lt;Entity 2&gt;'!G119+'&lt;Entity 3&gt;'!G119</f>
        <v>0</v>
      </c>
      <c r="H124" s="29">
        <f>+'&lt;Entity 1&gt;'!H119+'&lt;Entity 2&gt;'!H119+'&lt;Entity 3&gt;'!H119</f>
        <v>0</v>
      </c>
      <c r="I124" s="29">
        <f>+'&lt;Entity 1&gt;'!I119+'&lt;Entity 2&gt;'!I119+'&lt;Entity 3&gt;'!I119</f>
        <v>0</v>
      </c>
      <c r="J124" s="29">
        <f>+'&lt;Entity 1&gt;'!J119+'&lt;Entity 2&gt;'!J119+'&lt;Entity 3&gt;'!J119</f>
        <v>0</v>
      </c>
      <c r="K124" s="29">
        <f>+'&lt;Entity 1&gt;'!K119+'&lt;Entity 2&gt;'!K119+'&lt;Entity 3&gt;'!K119</f>
        <v>0</v>
      </c>
      <c r="L124" s="29">
        <f>+'&lt;Entity 1&gt;'!L119+'&lt;Entity 2&gt;'!L119+'&lt;Entity 3&gt;'!L119</f>
        <v>0</v>
      </c>
      <c r="M124" s="29">
        <f>+'&lt;Entity 1&gt;'!M119+'&lt;Entity 2&gt;'!M119+'&lt;Entity 3&gt;'!M119</f>
        <v>0</v>
      </c>
      <c r="N124" s="29">
        <f>+'&lt;Entity 1&gt;'!N119+'&lt;Entity 2&gt;'!N119+'&lt;Entity 3&gt;'!N119</f>
        <v>0</v>
      </c>
      <c r="O124" s="30">
        <f t="shared" si="22"/>
        <v>0</v>
      </c>
    </row>
    <row r="125" spans="2:15" ht="12.75">
      <c r="B125" s="54" t="s">
        <v>102</v>
      </c>
      <c r="C125" s="28">
        <f>+'&lt;Entity 1&gt;'!C120+'&lt;Entity 2&gt;'!C120+'&lt;Entity 3&gt;'!C120</f>
        <v>0</v>
      </c>
      <c r="D125" s="29">
        <f>+'&lt;Entity 1&gt;'!D120+'&lt;Entity 2&gt;'!D120+'&lt;Entity 3&gt;'!D120</f>
        <v>0</v>
      </c>
      <c r="E125" s="29">
        <f>+'&lt;Entity 1&gt;'!E120+'&lt;Entity 2&gt;'!E120+'&lt;Entity 3&gt;'!E120</f>
        <v>0</v>
      </c>
      <c r="F125" s="29">
        <f>+'&lt;Entity 1&gt;'!F120+'&lt;Entity 2&gt;'!F120+'&lt;Entity 3&gt;'!F120</f>
        <v>0</v>
      </c>
      <c r="G125" s="29">
        <f>+'&lt;Entity 1&gt;'!G120+'&lt;Entity 2&gt;'!G120+'&lt;Entity 3&gt;'!G120</f>
        <v>0</v>
      </c>
      <c r="H125" s="29">
        <f>+'&lt;Entity 1&gt;'!H120+'&lt;Entity 2&gt;'!H120+'&lt;Entity 3&gt;'!H120</f>
        <v>0</v>
      </c>
      <c r="I125" s="29">
        <f>+'&lt;Entity 1&gt;'!I120+'&lt;Entity 2&gt;'!I120+'&lt;Entity 3&gt;'!I120</f>
        <v>0</v>
      </c>
      <c r="J125" s="29">
        <f>+'&lt;Entity 1&gt;'!J120+'&lt;Entity 2&gt;'!J120+'&lt;Entity 3&gt;'!J120</f>
        <v>0</v>
      </c>
      <c r="K125" s="29">
        <f>+'&lt;Entity 1&gt;'!K120+'&lt;Entity 2&gt;'!K120+'&lt;Entity 3&gt;'!K120</f>
        <v>0</v>
      </c>
      <c r="L125" s="29">
        <f>+'&lt;Entity 1&gt;'!L120+'&lt;Entity 2&gt;'!L120+'&lt;Entity 3&gt;'!L120</f>
        <v>0</v>
      </c>
      <c r="M125" s="29">
        <f>+'&lt;Entity 1&gt;'!M120+'&lt;Entity 2&gt;'!M120+'&lt;Entity 3&gt;'!M120</f>
        <v>0</v>
      </c>
      <c r="N125" s="29">
        <f>+'&lt;Entity 1&gt;'!N120+'&lt;Entity 2&gt;'!N120+'&lt;Entity 3&gt;'!N120</f>
        <v>0</v>
      </c>
      <c r="O125" s="30">
        <f t="shared" si="22"/>
        <v>0</v>
      </c>
    </row>
    <row r="126" spans="2:15" ht="12.75">
      <c r="B126" s="55" t="s">
        <v>103</v>
      </c>
      <c r="C126" s="31">
        <f>+'&lt;Entity 1&gt;'!C121+'&lt;Entity 2&gt;'!C121+'&lt;Entity 3&gt;'!C121</f>
        <v>0</v>
      </c>
      <c r="D126" s="32">
        <f>+'&lt;Entity 1&gt;'!D121+'&lt;Entity 2&gt;'!D121+'&lt;Entity 3&gt;'!D121</f>
        <v>0</v>
      </c>
      <c r="E126" s="32">
        <f>+'&lt;Entity 1&gt;'!E121+'&lt;Entity 2&gt;'!E121+'&lt;Entity 3&gt;'!E121</f>
        <v>0</v>
      </c>
      <c r="F126" s="32">
        <f>+'&lt;Entity 1&gt;'!F121+'&lt;Entity 2&gt;'!F121+'&lt;Entity 3&gt;'!F121</f>
        <v>0</v>
      </c>
      <c r="G126" s="32">
        <f>+'&lt;Entity 1&gt;'!G121+'&lt;Entity 2&gt;'!G121+'&lt;Entity 3&gt;'!G121</f>
        <v>0</v>
      </c>
      <c r="H126" s="32">
        <f>+'&lt;Entity 1&gt;'!H121+'&lt;Entity 2&gt;'!H121+'&lt;Entity 3&gt;'!H121</f>
        <v>0</v>
      </c>
      <c r="I126" s="32">
        <f>+'&lt;Entity 1&gt;'!I121+'&lt;Entity 2&gt;'!I121+'&lt;Entity 3&gt;'!I121</f>
        <v>0</v>
      </c>
      <c r="J126" s="32">
        <f>+'&lt;Entity 1&gt;'!J121+'&lt;Entity 2&gt;'!J121+'&lt;Entity 3&gt;'!J121</f>
        <v>0</v>
      </c>
      <c r="K126" s="32">
        <f>+'&lt;Entity 1&gt;'!K121+'&lt;Entity 2&gt;'!K121+'&lt;Entity 3&gt;'!K121</f>
        <v>0</v>
      </c>
      <c r="L126" s="32">
        <f>+'&lt;Entity 1&gt;'!L121+'&lt;Entity 2&gt;'!L121+'&lt;Entity 3&gt;'!L121</f>
        <v>0</v>
      </c>
      <c r="M126" s="32">
        <f>+'&lt;Entity 1&gt;'!M121+'&lt;Entity 2&gt;'!M121+'&lt;Entity 3&gt;'!M121</f>
        <v>0</v>
      </c>
      <c r="N126" s="32">
        <f>+'&lt;Entity 1&gt;'!N121+'&lt;Entity 2&gt;'!N121+'&lt;Entity 3&gt;'!N121</f>
        <v>0</v>
      </c>
      <c r="O126" s="33">
        <f t="shared" si="22"/>
        <v>0</v>
      </c>
    </row>
    <row r="127" spans="2:15" ht="12.75">
      <c r="B127" s="3" t="s">
        <v>37</v>
      </c>
      <c r="C127" s="25">
        <f>SUM(C114:C126)</f>
        <v>930000</v>
      </c>
      <c r="D127" s="26">
        <f>SUM(D114:D126)</f>
        <v>930000</v>
      </c>
      <c r="E127" s="26">
        <f aca="true" t="shared" si="23" ref="E127:O127">SUM(E114:E126)</f>
        <v>930000</v>
      </c>
      <c r="F127" s="26">
        <f t="shared" si="23"/>
        <v>930000</v>
      </c>
      <c r="G127" s="26">
        <f t="shared" si="23"/>
        <v>930000</v>
      </c>
      <c r="H127" s="26">
        <f t="shared" si="23"/>
        <v>930000</v>
      </c>
      <c r="I127" s="26">
        <f t="shared" si="23"/>
        <v>930000</v>
      </c>
      <c r="J127" s="26">
        <f t="shared" si="23"/>
        <v>930000</v>
      </c>
      <c r="K127" s="26">
        <f t="shared" si="23"/>
        <v>930000</v>
      </c>
      <c r="L127" s="26">
        <f t="shared" si="23"/>
        <v>930000</v>
      </c>
      <c r="M127" s="26">
        <f t="shared" si="23"/>
        <v>930000</v>
      </c>
      <c r="N127" s="26">
        <f t="shared" si="23"/>
        <v>930000</v>
      </c>
      <c r="O127" s="27">
        <f t="shared" si="23"/>
        <v>11160000</v>
      </c>
    </row>
    <row r="128" spans="2:15" ht="12.75">
      <c r="B128" s="10"/>
      <c r="C128" s="42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7"/>
    </row>
    <row r="129" spans="2:15" ht="12.75">
      <c r="B129" s="70" t="s">
        <v>38</v>
      </c>
      <c r="C129" s="102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0" spans="2:15" ht="12.75">
      <c r="B130" s="23" t="s">
        <v>104</v>
      </c>
      <c r="C130" s="25">
        <f>+'&lt;Entity 1&gt;'!C125+'&lt;Entity 2&gt;'!C125+'&lt;Entity 3&gt;'!C125</f>
        <v>0</v>
      </c>
      <c r="D130" s="26">
        <f>+'&lt;Entity 1&gt;'!D125+'&lt;Entity 2&gt;'!D125+'&lt;Entity 3&gt;'!D125</f>
        <v>0</v>
      </c>
      <c r="E130" s="26">
        <f>+'&lt;Entity 1&gt;'!E125+'&lt;Entity 2&gt;'!E125+'&lt;Entity 3&gt;'!E125</f>
        <v>0</v>
      </c>
      <c r="F130" s="26">
        <f>+'&lt;Entity 1&gt;'!F125+'&lt;Entity 2&gt;'!F125+'&lt;Entity 3&gt;'!F125</f>
        <v>0</v>
      </c>
      <c r="G130" s="26">
        <f>+'&lt;Entity 1&gt;'!G125+'&lt;Entity 2&gt;'!G125+'&lt;Entity 3&gt;'!G125</f>
        <v>0</v>
      </c>
      <c r="H130" s="26">
        <f>+'&lt;Entity 1&gt;'!H125+'&lt;Entity 2&gt;'!H125+'&lt;Entity 3&gt;'!H125</f>
        <v>0</v>
      </c>
      <c r="I130" s="26">
        <f>+'&lt;Entity 1&gt;'!I125+'&lt;Entity 2&gt;'!I125+'&lt;Entity 3&gt;'!I125</f>
        <v>0</v>
      </c>
      <c r="J130" s="26">
        <f>+'&lt;Entity 1&gt;'!J125+'&lt;Entity 2&gt;'!J125+'&lt;Entity 3&gt;'!J125</f>
        <v>0</v>
      </c>
      <c r="K130" s="26">
        <f>+'&lt;Entity 1&gt;'!K125+'&lt;Entity 2&gt;'!K125+'&lt;Entity 3&gt;'!K125</f>
        <v>0</v>
      </c>
      <c r="L130" s="26">
        <f>+'&lt;Entity 1&gt;'!L125+'&lt;Entity 2&gt;'!L125+'&lt;Entity 3&gt;'!L125</f>
        <v>0</v>
      </c>
      <c r="M130" s="26">
        <f>+'&lt;Entity 1&gt;'!M125+'&lt;Entity 2&gt;'!M125+'&lt;Entity 3&gt;'!M125</f>
        <v>0</v>
      </c>
      <c r="N130" s="26">
        <f>+'&lt;Entity 1&gt;'!N125+'&lt;Entity 2&gt;'!N125+'&lt;Entity 3&gt;'!N125</f>
        <v>0</v>
      </c>
      <c r="O130" s="27">
        <f>SUM(C130:N130)</f>
        <v>0</v>
      </c>
    </row>
    <row r="131" spans="2:15" ht="12.75">
      <c r="B131" s="23" t="s">
        <v>105</v>
      </c>
      <c r="C131" s="28">
        <f>+'&lt;Entity 1&gt;'!C126+'&lt;Entity 2&gt;'!C126+'&lt;Entity 3&gt;'!C126</f>
        <v>0</v>
      </c>
      <c r="D131" s="29">
        <f>+'&lt;Entity 1&gt;'!D126+'&lt;Entity 2&gt;'!D126+'&lt;Entity 3&gt;'!D126</f>
        <v>0</v>
      </c>
      <c r="E131" s="29">
        <f>+'&lt;Entity 1&gt;'!E126+'&lt;Entity 2&gt;'!E126+'&lt;Entity 3&gt;'!E126</f>
        <v>0</v>
      </c>
      <c r="F131" s="29">
        <f>+'&lt;Entity 1&gt;'!F126+'&lt;Entity 2&gt;'!F126+'&lt;Entity 3&gt;'!F126</f>
        <v>0</v>
      </c>
      <c r="G131" s="29">
        <f>+'&lt;Entity 1&gt;'!G126+'&lt;Entity 2&gt;'!G126+'&lt;Entity 3&gt;'!G126</f>
        <v>0</v>
      </c>
      <c r="H131" s="29">
        <f>+'&lt;Entity 1&gt;'!H126+'&lt;Entity 2&gt;'!H126+'&lt;Entity 3&gt;'!H126</f>
        <v>0</v>
      </c>
      <c r="I131" s="29">
        <f>+'&lt;Entity 1&gt;'!I126+'&lt;Entity 2&gt;'!I126+'&lt;Entity 3&gt;'!I126</f>
        <v>0</v>
      </c>
      <c r="J131" s="29">
        <f>+'&lt;Entity 1&gt;'!J126+'&lt;Entity 2&gt;'!J126+'&lt;Entity 3&gt;'!J126</f>
        <v>0</v>
      </c>
      <c r="K131" s="29">
        <f>+'&lt;Entity 1&gt;'!K126+'&lt;Entity 2&gt;'!K126+'&lt;Entity 3&gt;'!K126</f>
        <v>0</v>
      </c>
      <c r="L131" s="29">
        <f>+'&lt;Entity 1&gt;'!L126+'&lt;Entity 2&gt;'!L126+'&lt;Entity 3&gt;'!L126</f>
        <v>0</v>
      </c>
      <c r="M131" s="29">
        <f>+'&lt;Entity 1&gt;'!M126+'&lt;Entity 2&gt;'!M126+'&lt;Entity 3&gt;'!M126</f>
        <v>0</v>
      </c>
      <c r="N131" s="29">
        <f>+'&lt;Entity 1&gt;'!N126+'&lt;Entity 2&gt;'!N126+'&lt;Entity 3&gt;'!N126</f>
        <v>0</v>
      </c>
      <c r="O131" s="30">
        <f>SUM(C131:N131)</f>
        <v>0</v>
      </c>
    </row>
    <row r="132" spans="2:15" ht="12.75" customHeight="1">
      <c r="B132" s="56" t="s">
        <v>106</v>
      </c>
      <c r="C132" s="28">
        <f>+'&lt;Entity 1&gt;'!C127+'&lt;Entity 2&gt;'!C127+'&lt;Entity 3&gt;'!C127</f>
        <v>0</v>
      </c>
      <c r="D132" s="29">
        <f>+'&lt;Entity 1&gt;'!D127+'&lt;Entity 2&gt;'!D127+'&lt;Entity 3&gt;'!D127</f>
        <v>0</v>
      </c>
      <c r="E132" s="29">
        <f>+'&lt;Entity 1&gt;'!E127+'&lt;Entity 2&gt;'!E127+'&lt;Entity 3&gt;'!E127</f>
        <v>0</v>
      </c>
      <c r="F132" s="29">
        <f>+'&lt;Entity 1&gt;'!F127+'&lt;Entity 2&gt;'!F127+'&lt;Entity 3&gt;'!F127</f>
        <v>0</v>
      </c>
      <c r="G132" s="29">
        <f>+'&lt;Entity 1&gt;'!G127+'&lt;Entity 2&gt;'!G127+'&lt;Entity 3&gt;'!G127</f>
        <v>0</v>
      </c>
      <c r="H132" s="29">
        <f>+'&lt;Entity 1&gt;'!H127+'&lt;Entity 2&gt;'!H127+'&lt;Entity 3&gt;'!H127</f>
        <v>0</v>
      </c>
      <c r="I132" s="29">
        <f>+'&lt;Entity 1&gt;'!I127+'&lt;Entity 2&gt;'!I127+'&lt;Entity 3&gt;'!I127</f>
        <v>0</v>
      </c>
      <c r="J132" s="29">
        <f>+'&lt;Entity 1&gt;'!J127+'&lt;Entity 2&gt;'!J127+'&lt;Entity 3&gt;'!J127</f>
        <v>0</v>
      </c>
      <c r="K132" s="29">
        <f>+'&lt;Entity 1&gt;'!K127+'&lt;Entity 2&gt;'!K127+'&lt;Entity 3&gt;'!K127</f>
        <v>0</v>
      </c>
      <c r="L132" s="29">
        <f>+'&lt;Entity 1&gt;'!L127+'&lt;Entity 2&gt;'!L127+'&lt;Entity 3&gt;'!L127</f>
        <v>0</v>
      </c>
      <c r="M132" s="29">
        <f>+'&lt;Entity 1&gt;'!M127+'&lt;Entity 2&gt;'!M127+'&lt;Entity 3&gt;'!M127</f>
        <v>0</v>
      </c>
      <c r="N132" s="29">
        <f>+'&lt;Entity 1&gt;'!N127+'&lt;Entity 2&gt;'!N127+'&lt;Entity 3&gt;'!N127</f>
        <v>0</v>
      </c>
      <c r="O132" s="30">
        <f aca="true" t="shared" si="24" ref="O132:O139">SUM(C132:N132)</f>
        <v>0</v>
      </c>
    </row>
    <row r="133" spans="2:15" ht="12.75">
      <c r="B133" s="24" t="s">
        <v>107</v>
      </c>
      <c r="C133" s="28">
        <f>+'&lt;Entity 1&gt;'!C128+'&lt;Entity 2&gt;'!C128+'&lt;Entity 3&gt;'!C128</f>
        <v>0</v>
      </c>
      <c r="D133" s="29">
        <f>+'&lt;Entity 1&gt;'!D128+'&lt;Entity 2&gt;'!D128+'&lt;Entity 3&gt;'!D128</f>
        <v>0</v>
      </c>
      <c r="E133" s="29">
        <f>+'&lt;Entity 1&gt;'!E128+'&lt;Entity 2&gt;'!E128+'&lt;Entity 3&gt;'!E128</f>
        <v>0</v>
      </c>
      <c r="F133" s="29">
        <f>+'&lt;Entity 1&gt;'!F128+'&lt;Entity 2&gt;'!F128+'&lt;Entity 3&gt;'!F128</f>
        <v>0</v>
      </c>
      <c r="G133" s="29">
        <f>+'&lt;Entity 1&gt;'!G128+'&lt;Entity 2&gt;'!G128+'&lt;Entity 3&gt;'!G128</f>
        <v>0</v>
      </c>
      <c r="H133" s="29">
        <f>+'&lt;Entity 1&gt;'!H128+'&lt;Entity 2&gt;'!H128+'&lt;Entity 3&gt;'!H128</f>
        <v>0</v>
      </c>
      <c r="I133" s="29">
        <f>+'&lt;Entity 1&gt;'!I128+'&lt;Entity 2&gt;'!I128+'&lt;Entity 3&gt;'!I128</f>
        <v>0</v>
      </c>
      <c r="J133" s="29">
        <f>+'&lt;Entity 1&gt;'!J128+'&lt;Entity 2&gt;'!J128+'&lt;Entity 3&gt;'!J128</f>
        <v>0</v>
      </c>
      <c r="K133" s="29">
        <f>+'&lt;Entity 1&gt;'!K128+'&lt;Entity 2&gt;'!K128+'&lt;Entity 3&gt;'!K128</f>
        <v>0</v>
      </c>
      <c r="L133" s="29">
        <f>+'&lt;Entity 1&gt;'!L128+'&lt;Entity 2&gt;'!L128+'&lt;Entity 3&gt;'!L128</f>
        <v>0</v>
      </c>
      <c r="M133" s="29">
        <f>+'&lt;Entity 1&gt;'!M128+'&lt;Entity 2&gt;'!M128+'&lt;Entity 3&gt;'!M128</f>
        <v>0</v>
      </c>
      <c r="N133" s="29">
        <f>+'&lt;Entity 1&gt;'!N128+'&lt;Entity 2&gt;'!N128+'&lt;Entity 3&gt;'!N128</f>
        <v>0</v>
      </c>
      <c r="O133" s="30">
        <f t="shared" si="24"/>
        <v>0</v>
      </c>
    </row>
    <row r="134" spans="2:15" ht="12.75" customHeight="1">
      <c r="B134" s="24" t="s">
        <v>108</v>
      </c>
      <c r="C134" s="28">
        <f>+'&lt;Entity 1&gt;'!C129+'&lt;Entity 2&gt;'!C129+'&lt;Entity 3&gt;'!C129</f>
        <v>0</v>
      </c>
      <c r="D134" s="29">
        <f>+'&lt;Entity 1&gt;'!D129+'&lt;Entity 2&gt;'!D129+'&lt;Entity 3&gt;'!D129</f>
        <v>0</v>
      </c>
      <c r="E134" s="29">
        <f>+'&lt;Entity 1&gt;'!E129+'&lt;Entity 2&gt;'!E129+'&lt;Entity 3&gt;'!E129</f>
        <v>0</v>
      </c>
      <c r="F134" s="29">
        <f>+'&lt;Entity 1&gt;'!F129+'&lt;Entity 2&gt;'!F129+'&lt;Entity 3&gt;'!F129</f>
        <v>0</v>
      </c>
      <c r="G134" s="29">
        <f>+'&lt;Entity 1&gt;'!G129+'&lt;Entity 2&gt;'!G129+'&lt;Entity 3&gt;'!G129</f>
        <v>0</v>
      </c>
      <c r="H134" s="29">
        <f>+'&lt;Entity 1&gt;'!H129+'&lt;Entity 2&gt;'!H129+'&lt;Entity 3&gt;'!H129</f>
        <v>0</v>
      </c>
      <c r="I134" s="29">
        <f>+'&lt;Entity 1&gt;'!I129+'&lt;Entity 2&gt;'!I129+'&lt;Entity 3&gt;'!I129</f>
        <v>0</v>
      </c>
      <c r="J134" s="29">
        <f>+'&lt;Entity 1&gt;'!J129+'&lt;Entity 2&gt;'!J129+'&lt;Entity 3&gt;'!J129</f>
        <v>0</v>
      </c>
      <c r="K134" s="29">
        <f>+'&lt;Entity 1&gt;'!K129+'&lt;Entity 2&gt;'!K129+'&lt;Entity 3&gt;'!K129</f>
        <v>0</v>
      </c>
      <c r="L134" s="29">
        <f>+'&lt;Entity 1&gt;'!L129+'&lt;Entity 2&gt;'!L129+'&lt;Entity 3&gt;'!L129</f>
        <v>0</v>
      </c>
      <c r="M134" s="29">
        <f>+'&lt;Entity 1&gt;'!M129+'&lt;Entity 2&gt;'!M129+'&lt;Entity 3&gt;'!M129</f>
        <v>0</v>
      </c>
      <c r="N134" s="29">
        <f>+'&lt;Entity 1&gt;'!N129+'&lt;Entity 2&gt;'!N129+'&lt;Entity 3&gt;'!N129</f>
        <v>0</v>
      </c>
      <c r="O134" s="30">
        <f t="shared" si="24"/>
        <v>0</v>
      </c>
    </row>
    <row r="135" spans="2:15" ht="12.75">
      <c r="B135" s="23" t="s">
        <v>109</v>
      </c>
      <c r="C135" s="28">
        <f>+'&lt;Entity 1&gt;'!C130+'&lt;Entity 2&gt;'!C130+'&lt;Entity 3&gt;'!C130</f>
        <v>0</v>
      </c>
      <c r="D135" s="29">
        <f>+'&lt;Entity 1&gt;'!D130+'&lt;Entity 2&gt;'!D130+'&lt;Entity 3&gt;'!D130</f>
        <v>0</v>
      </c>
      <c r="E135" s="29">
        <f>+'&lt;Entity 1&gt;'!E130+'&lt;Entity 2&gt;'!E130+'&lt;Entity 3&gt;'!E130</f>
        <v>0</v>
      </c>
      <c r="F135" s="29">
        <f>+'&lt;Entity 1&gt;'!F130+'&lt;Entity 2&gt;'!F130+'&lt;Entity 3&gt;'!F130</f>
        <v>0</v>
      </c>
      <c r="G135" s="29">
        <f>+'&lt;Entity 1&gt;'!G130+'&lt;Entity 2&gt;'!G130+'&lt;Entity 3&gt;'!G130</f>
        <v>0</v>
      </c>
      <c r="H135" s="29">
        <f>+'&lt;Entity 1&gt;'!H130+'&lt;Entity 2&gt;'!H130+'&lt;Entity 3&gt;'!H130</f>
        <v>0</v>
      </c>
      <c r="I135" s="29">
        <f>+'&lt;Entity 1&gt;'!I130+'&lt;Entity 2&gt;'!I130+'&lt;Entity 3&gt;'!I130</f>
        <v>0</v>
      </c>
      <c r="J135" s="29">
        <f>+'&lt;Entity 1&gt;'!J130+'&lt;Entity 2&gt;'!J130+'&lt;Entity 3&gt;'!J130</f>
        <v>0</v>
      </c>
      <c r="K135" s="29">
        <f>+'&lt;Entity 1&gt;'!K130+'&lt;Entity 2&gt;'!K130+'&lt;Entity 3&gt;'!K130</f>
        <v>0</v>
      </c>
      <c r="L135" s="29">
        <f>+'&lt;Entity 1&gt;'!L130+'&lt;Entity 2&gt;'!L130+'&lt;Entity 3&gt;'!L130</f>
        <v>0</v>
      </c>
      <c r="M135" s="29">
        <f>+'&lt;Entity 1&gt;'!M130+'&lt;Entity 2&gt;'!M130+'&lt;Entity 3&gt;'!M130</f>
        <v>0</v>
      </c>
      <c r="N135" s="29">
        <f>+'&lt;Entity 1&gt;'!N130+'&lt;Entity 2&gt;'!N130+'&lt;Entity 3&gt;'!N130</f>
        <v>0</v>
      </c>
      <c r="O135" s="30">
        <f t="shared" si="24"/>
        <v>0</v>
      </c>
    </row>
    <row r="136" spans="2:15" ht="12.75">
      <c r="B136" s="24" t="s">
        <v>110</v>
      </c>
      <c r="C136" s="28">
        <f>+'&lt;Entity 1&gt;'!C131+'&lt;Entity 2&gt;'!C131+'&lt;Entity 3&gt;'!C131</f>
        <v>0</v>
      </c>
      <c r="D136" s="29">
        <f>+'&lt;Entity 1&gt;'!D131+'&lt;Entity 2&gt;'!D131+'&lt;Entity 3&gt;'!D131</f>
        <v>0</v>
      </c>
      <c r="E136" s="29">
        <f>+'&lt;Entity 1&gt;'!E131+'&lt;Entity 2&gt;'!E131+'&lt;Entity 3&gt;'!E131</f>
        <v>0</v>
      </c>
      <c r="F136" s="29">
        <f>+'&lt;Entity 1&gt;'!F131+'&lt;Entity 2&gt;'!F131+'&lt;Entity 3&gt;'!F131</f>
        <v>0</v>
      </c>
      <c r="G136" s="29">
        <f>+'&lt;Entity 1&gt;'!G131+'&lt;Entity 2&gt;'!G131+'&lt;Entity 3&gt;'!G131</f>
        <v>0</v>
      </c>
      <c r="H136" s="29">
        <f>+'&lt;Entity 1&gt;'!H131+'&lt;Entity 2&gt;'!H131+'&lt;Entity 3&gt;'!H131</f>
        <v>0</v>
      </c>
      <c r="I136" s="29">
        <f>+'&lt;Entity 1&gt;'!I131+'&lt;Entity 2&gt;'!I131+'&lt;Entity 3&gt;'!I131</f>
        <v>0</v>
      </c>
      <c r="J136" s="29">
        <f>+'&lt;Entity 1&gt;'!J131+'&lt;Entity 2&gt;'!J131+'&lt;Entity 3&gt;'!J131</f>
        <v>0</v>
      </c>
      <c r="K136" s="29">
        <f>+'&lt;Entity 1&gt;'!K131+'&lt;Entity 2&gt;'!K131+'&lt;Entity 3&gt;'!K131</f>
        <v>0</v>
      </c>
      <c r="L136" s="29">
        <f>+'&lt;Entity 1&gt;'!L131+'&lt;Entity 2&gt;'!L131+'&lt;Entity 3&gt;'!L131</f>
        <v>0</v>
      </c>
      <c r="M136" s="29">
        <f>+'&lt;Entity 1&gt;'!M131+'&lt;Entity 2&gt;'!M131+'&lt;Entity 3&gt;'!M131</f>
        <v>0</v>
      </c>
      <c r="N136" s="29">
        <f>+'&lt;Entity 1&gt;'!N131+'&lt;Entity 2&gt;'!N131+'&lt;Entity 3&gt;'!N131</f>
        <v>0</v>
      </c>
      <c r="O136" s="30">
        <f t="shared" si="24"/>
        <v>0</v>
      </c>
    </row>
    <row r="137" spans="2:15" ht="12.75">
      <c r="B137" s="24" t="s">
        <v>111</v>
      </c>
      <c r="C137" s="28">
        <f>+'&lt;Entity 1&gt;'!C132+'&lt;Entity 2&gt;'!C132+'&lt;Entity 3&gt;'!C132</f>
        <v>0</v>
      </c>
      <c r="D137" s="29">
        <f>+'&lt;Entity 1&gt;'!D132+'&lt;Entity 2&gt;'!D132+'&lt;Entity 3&gt;'!D132</f>
        <v>0</v>
      </c>
      <c r="E137" s="29">
        <f>+'&lt;Entity 1&gt;'!E132+'&lt;Entity 2&gt;'!E132+'&lt;Entity 3&gt;'!E132</f>
        <v>0</v>
      </c>
      <c r="F137" s="29">
        <f>+'&lt;Entity 1&gt;'!F132+'&lt;Entity 2&gt;'!F132+'&lt;Entity 3&gt;'!F132</f>
        <v>0</v>
      </c>
      <c r="G137" s="29">
        <f>+'&lt;Entity 1&gt;'!G132+'&lt;Entity 2&gt;'!G132+'&lt;Entity 3&gt;'!G132</f>
        <v>0</v>
      </c>
      <c r="H137" s="29">
        <f>+'&lt;Entity 1&gt;'!H132+'&lt;Entity 2&gt;'!H132+'&lt;Entity 3&gt;'!H132</f>
        <v>0</v>
      </c>
      <c r="I137" s="29">
        <f>+'&lt;Entity 1&gt;'!I132+'&lt;Entity 2&gt;'!I132+'&lt;Entity 3&gt;'!I132</f>
        <v>0</v>
      </c>
      <c r="J137" s="29">
        <f>+'&lt;Entity 1&gt;'!J132+'&lt;Entity 2&gt;'!J132+'&lt;Entity 3&gt;'!J132</f>
        <v>0</v>
      </c>
      <c r="K137" s="29">
        <f>+'&lt;Entity 1&gt;'!K132+'&lt;Entity 2&gt;'!K132+'&lt;Entity 3&gt;'!K132</f>
        <v>0</v>
      </c>
      <c r="L137" s="29">
        <f>+'&lt;Entity 1&gt;'!L132+'&lt;Entity 2&gt;'!L132+'&lt;Entity 3&gt;'!L132</f>
        <v>0</v>
      </c>
      <c r="M137" s="29">
        <f>+'&lt;Entity 1&gt;'!M132+'&lt;Entity 2&gt;'!M132+'&lt;Entity 3&gt;'!M132</f>
        <v>0</v>
      </c>
      <c r="N137" s="29">
        <f>+'&lt;Entity 1&gt;'!N132+'&lt;Entity 2&gt;'!N132+'&lt;Entity 3&gt;'!N132</f>
        <v>0</v>
      </c>
      <c r="O137" s="30">
        <f t="shared" si="24"/>
        <v>0</v>
      </c>
    </row>
    <row r="138" spans="2:15" ht="12.75">
      <c r="B138" s="24" t="s">
        <v>112</v>
      </c>
      <c r="C138" s="28">
        <f>+'&lt;Entity 1&gt;'!C133+'&lt;Entity 2&gt;'!C133+'&lt;Entity 3&gt;'!C133</f>
        <v>0</v>
      </c>
      <c r="D138" s="29">
        <f>+'&lt;Entity 1&gt;'!D133+'&lt;Entity 2&gt;'!D133+'&lt;Entity 3&gt;'!D133</f>
        <v>0</v>
      </c>
      <c r="E138" s="29">
        <f>+'&lt;Entity 1&gt;'!E133+'&lt;Entity 2&gt;'!E133+'&lt;Entity 3&gt;'!E133</f>
        <v>0</v>
      </c>
      <c r="F138" s="29">
        <f>+'&lt;Entity 1&gt;'!F133+'&lt;Entity 2&gt;'!F133+'&lt;Entity 3&gt;'!F133</f>
        <v>0</v>
      </c>
      <c r="G138" s="29">
        <f>+'&lt;Entity 1&gt;'!G133+'&lt;Entity 2&gt;'!G133+'&lt;Entity 3&gt;'!G133</f>
        <v>0</v>
      </c>
      <c r="H138" s="29">
        <f>+'&lt;Entity 1&gt;'!H133+'&lt;Entity 2&gt;'!H133+'&lt;Entity 3&gt;'!H133</f>
        <v>0</v>
      </c>
      <c r="I138" s="29">
        <f>+'&lt;Entity 1&gt;'!I133+'&lt;Entity 2&gt;'!I133+'&lt;Entity 3&gt;'!I133</f>
        <v>0</v>
      </c>
      <c r="J138" s="29">
        <f>+'&lt;Entity 1&gt;'!J133+'&lt;Entity 2&gt;'!J133+'&lt;Entity 3&gt;'!J133</f>
        <v>0</v>
      </c>
      <c r="K138" s="29">
        <f>+'&lt;Entity 1&gt;'!K133+'&lt;Entity 2&gt;'!K133+'&lt;Entity 3&gt;'!K133</f>
        <v>0</v>
      </c>
      <c r="L138" s="29">
        <f>+'&lt;Entity 1&gt;'!L133+'&lt;Entity 2&gt;'!L133+'&lt;Entity 3&gt;'!L133</f>
        <v>0</v>
      </c>
      <c r="M138" s="29">
        <f>+'&lt;Entity 1&gt;'!M133+'&lt;Entity 2&gt;'!M133+'&lt;Entity 3&gt;'!M133</f>
        <v>0</v>
      </c>
      <c r="N138" s="29">
        <f>+'&lt;Entity 1&gt;'!N133+'&lt;Entity 2&gt;'!N133+'&lt;Entity 3&gt;'!N133</f>
        <v>0</v>
      </c>
      <c r="O138" s="30">
        <f t="shared" si="24"/>
        <v>0</v>
      </c>
    </row>
    <row r="139" spans="2:15" ht="12.75">
      <c r="B139" s="24" t="s">
        <v>113</v>
      </c>
      <c r="C139" s="31">
        <f>+'&lt;Entity 1&gt;'!C134+'&lt;Entity 2&gt;'!C134+'&lt;Entity 3&gt;'!C134</f>
        <v>0</v>
      </c>
      <c r="D139" s="32">
        <f>+'&lt;Entity 1&gt;'!D134+'&lt;Entity 2&gt;'!D134+'&lt;Entity 3&gt;'!D134</f>
        <v>0</v>
      </c>
      <c r="E139" s="32">
        <f>+'&lt;Entity 1&gt;'!E134+'&lt;Entity 2&gt;'!E134+'&lt;Entity 3&gt;'!E134</f>
        <v>0</v>
      </c>
      <c r="F139" s="32">
        <f>+'&lt;Entity 1&gt;'!F134+'&lt;Entity 2&gt;'!F134+'&lt;Entity 3&gt;'!F134</f>
        <v>0</v>
      </c>
      <c r="G139" s="32">
        <f>+'&lt;Entity 1&gt;'!G134+'&lt;Entity 2&gt;'!G134+'&lt;Entity 3&gt;'!G134</f>
        <v>0</v>
      </c>
      <c r="H139" s="32">
        <f>+'&lt;Entity 1&gt;'!H134+'&lt;Entity 2&gt;'!H134+'&lt;Entity 3&gt;'!H134</f>
        <v>0</v>
      </c>
      <c r="I139" s="32">
        <f>+'&lt;Entity 1&gt;'!I134+'&lt;Entity 2&gt;'!I134+'&lt;Entity 3&gt;'!I134</f>
        <v>0</v>
      </c>
      <c r="J139" s="32">
        <f>+'&lt;Entity 1&gt;'!J134+'&lt;Entity 2&gt;'!J134+'&lt;Entity 3&gt;'!J134</f>
        <v>0</v>
      </c>
      <c r="K139" s="32">
        <f>+'&lt;Entity 1&gt;'!K134+'&lt;Entity 2&gt;'!K134+'&lt;Entity 3&gt;'!K134</f>
        <v>0</v>
      </c>
      <c r="L139" s="32">
        <f>+'&lt;Entity 1&gt;'!L134+'&lt;Entity 2&gt;'!L134+'&lt;Entity 3&gt;'!L134</f>
        <v>0</v>
      </c>
      <c r="M139" s="32">
        <f>+'&lt;Entity 1&gt;'!M134+'&lt;Entity 2&gt;'!M134+'&lt;Entity 3&gt;'!M134</f>
        <v>0</v>
      </c>
      <c r="N139" s="32">
        <f>+'&lt;Entity 1&gt;'!N134+'&lt;Entity 2&gt;'!N134+'&lt;Entity 3&gt;'!N134</f>
        <v>0</v>
      </c>
      <c r="O139" s="33">
        <f t="shared" si="24"/>
        <v>0</v>
      </c>
    </row>
    <row r="140" spans="2:15" ht="12.75">
      <c r="B140" s="3" t="s">
        <v>39</v>
      </c>
      <c r="C140" s="25">
        <f>SUM(C130:C139)</f>
        <v>0</v>
      </c>
      <c r="D140" s="26">
        <f>SUM(D130:D139)</f>
        <v>0</v>
      </c>
      <c r="E140" s="26">
        <f aca="true" t="shared" si="25" ref="E140:O140">SUM(E130:E139)</f>
        <v>0</v>
      </c>
      <c r="F140" s="26">
        <f t="shared" si="25"/>
        <v>0</v>
      </c>
      <c r="G140" s="26">
        <f t="shared" si="25"/>
        <v>0</v>
      </c>
      <c r="H140" s="26">
        <f t="shared" si="25"/>
        <v>0</v>
      </c>
      <c r="I140" s="26">
        <f t="shared" si="25"/>
        <v>0</v>
      </c>
      <c r="J140" s="26">
        <f t="shared" si="25"/>
        <v>0</v>
      </c>
      <c r="K140" s="26">
        <f t="shared" si="25"/>
        <v>0</v>
      </c>
      <c r="L140" s="26">
        <f t="shared" si="25"/>
        <v>0</v>
      </c>
      <c r="M140" s="26">
        <f t="shared" si="25"/>
        <v>0</v>
      </c>
      <c r="N140" s="26">
        <f t="shared" si="25"/>
        <v>0</v>
      </c>
      <c r="O140" s="27">
        <f t="shared" si="25"/>
        <v>0</v>
      </c>
    </row>
    <row r="141" spans="2:15" ht="12.75">
      <c r="B141" s="10"/>
      <c r="C141" s="42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7"/>
    </row>
    <row r="142" spans="2:15" ht="12.75">
      <c r="B142" s="70" t="s">
        <v>40</v>
      </c>
      <c r="C142" s="102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2"/>
    </row>
    <row r="143" spans="2:15" ht="12.75">
      <c r="B143" s="23" t="s">
        <v>114</v>
      </c>
      <c r="C143" s="25">
        <f>+'&lt;Entity 1&gt;'!C138+'&lt;Entity 2&gt;'!C138+'&lt;Entity 3&gt;'!C138</f>
        <v>0</v>
      </c>
      <c r="D143" s="26">
        <f>+'&lt;Entity 1&gt;'!D138+'&lt;Entity 2&gt;'!D138+'&lt;Entity 3&gt;'!D138</f>
        <v>0</v>
      </c>
      <c r="E143" s="26">
        <f>+'&lt;Entity 1&gt;'!E138+'&lt;Entity 2&gt;'!E138+'&lt;Entity 3&gt;'!E138</f>
        <v>0</v>
      </c>
      <c r="F143" s="26">
        <f>+'&lt;Entity 1&gt;'!F138+'&lt;Entity 2&gt;'!F138+'&lt;Entity 3&gt;'!F138</f>
        <v>0</v>
      </c>
      <c r="G143" s="26">
        <f>+'&lt;Entity 1&gt;'!G138+'&lt;Entity 2&gt;'!G138+'&lt;Entity 3&gt;'!G138</f>
        <v>0</v>
      </c>
      <c r="H143" s="26">
        <f>+'&lt;Entity 1&gt;'!H138+'&lt;Entity 2&gt;'!H138+'&lt;Entity 3&gt;'!H138</f>
        <v>0</v>
      </c>
      <c r="I143" s="26">
        <f>+'&lt;Entity 1&gt;'!I138+'&lt;Entity 2&gt;'!I138+'&lt;Entity 3&gt;'!I138</f>
        <v>0</v>
      </c>
      <c r="J143" s="26">
        <f>+'&lt;Entity 1&gt;'!J138+'&lt;Entity 2&gt;'!J138+'&lt;Entity 3&gt;'!J138</f>
        <v>0</v>
      </c>
      <c r="K143" s="26">
        <f>+'&lt;Entity 1&gt;'!K138+'&lt;Entity 2&gt;'!K138+'&lt;Entity 3&gt;'!K138</f>
        <v>0</v>
      </c>
      <c r="L143" s="26">
        <f>+'&lt;Entity 1&gt;'!L138+'&lt;Entity 2&gt;'!L138+'&lt;Entity 3&gt;'!L138</f>
        <v>0</v>
      </c>
      <c r="M143" s="26">
        <f>+'&lt;Entity 1&gt;'!M138+'&lt;Entity 2&gt;'!M138+'&lt;Entity 3&gt;'!M138</f>
        <v>0</v>
      </c>
      <c r="N143" s="26">
        <f>+'&lt;Entity 1&gt;'!N138+'&lt;Entity 2&gt;'!N138+'&lt;Entity 3&gt;'!N138</f>
        <v>0</v>
      </c>
      <c r="O143" s="27">
        <f>SUM(C143:N143)</f>
        <v>0</v>
      </c>
    </row>
    <row r="144" spans="2:15" ht="12.75">
      <c r="B144" s="23" t="s">
        <v>115</v>
      </c>
      <c r="C144" s="28">
        <f>+'&lt;Entity 1&gt;'!C139+'&lt;Entity 2&gt;'!C139+'&lt;Entity 3&gt;'!C139</f>
        <v>0</v>
      </c>
      <c r="D144" s="29">
        <f>+'&lt;Entity 1&gt;'!D139+'&lt;Entity 2&gt;'!D139+'&lt;Entity 3&gt;'!D139</f>
        <v>0</v>
      </c>
      <c r="E144" s="29">
        <f>+'&lt;Entity 1&gt;'!E139+'&lt;Entity 2&gt;'!E139+'&lt;Entity 3&gt;'!E139</f>
        <v>0</v>
      </c>
      <c r="F144" s="29">
        <f>+'&lt;Entity 1&gt;'!F139+'&lt;Entity 2&gt;'!F139+'&lt;Entity 3&gt;'!F139</f>
        <v>0</v>
      </c>
      <c r="G144" s="29">
        <f>+'&lt;Entity 1&gt;'!G139+'&lt;Entity 2&gt;'!G139+'&lt;Entity 3&gt;'!G139</f>
        <v>0</v>
      </c>
      <c r="H144" s="29">
        <f>+'&lt;Entity 1&gt;'!H139+'&lt;Entity 2&gt;'!H139+'&lt;Entity 3&gt;'!H139</f>
        <v>0</v>
      </c>
      <c r="I144" s="29">
        <f>+'&lt;Entity 1&gt;'!I139+'&lt;Entity 2&gt;'!I139+'&lt;Entity 3&gt;'!I139</f>
        <v>0</v>
      </c>
      <c r="J144" s="29">
        <f>+'&lt;Entity 1&gt;'!J139+'&lt;Entity 2&gt;'!J139+'&lt;Entity 3&gt;'!J139</f>
        <v>0</v>
      </c>
      <c r="K144" s="29">
        <f>+'&lt;Entity 1&gt;'!K139+'&lt;Entity 2&gt;'!K139+'&lt;Entity 3&gt;'!K139</f>
        <v>0</v>
      </c>
      <c r="L144" s="29">
        <f>+'&lt;Entity 1&gt;'!L139+'&lt;Entity 2&gt;'!L139+'&lt;Entity 3&gt;'!L139</f>
        <v>0</v>
      </c>
      <c r="M144" s="29">
        <f>+'&lt;Entity 1&gt;'!M139+'&lt;Entity 2&gt;'!M139+'&lt;Entity 3&gt;'!M139</f>
        <v>0</v>
      </c>
      <c r="N144" s="29">
        <f>+'&lt;Entity 1&gt;'!N139+'&lt;Entity 2&gt;'!N139+'&lt;Entity 3&gt;'!N139</f>
        <v>0</v>
      </c>
      <c r="O144" s="30">
        <f aca="true" t="shared" si="26" ref="O144:O149">SUM(C144:N144)</f>
        <v>0</v>
      </c>
    </row>
    <row r="145" spans="2:15" ht="12.75">
      <c r="B145" s="23" t="s">
        <v>116</v>
      </c>
      <c r="C145" s="28">
        <f>+'&lt;Entity 1&gt;'!C140+'&lt;Entity 2&gt;'!C140+'&lt;Entity 3&gt;'!C140</f>
        <v>0</v>
      </c>
      <c r="D145" s="29">
        <f>+'&lt;Entity 1&gt;'!D140+'&lt;Entity 2&gt;'!D140+'&lt;Entity 3&gt;'!D140</f>
        <v>0</v>
      </c>
      <c r="E145" s="29">
        <f>+'&lt;Entity 1&gt;'!E140+'&lt;Entity 2&gt;'!E140+'&lt;Entity 3&gt;'!E140</f>
        <v>0</v>
      </c>
      <c r="F145" s="29">
        <f>+'&lt;Entity 1&gt;'!F140+'&lt;Entity 2&gt;'!F140+'&lt;Entity 3&gt;'!F140</f>
        <v>0</v>
      </c>
      <c r="G145" s="29">
        <f>+'&lt;Entity 1&gt;'!G140+'&lt;Entity 2&gt;'!G140+'&lt;Entity 3&gt;'!G140</f>
        <v>0</v>
      </c>
      <c r="H145" s="29">
        <f>+'&lt;Entity 1&gt;'!H140+'&lt;Entity 2&gt;'!H140+'&lt;Entity 3&gt;'!H140</f>
        <v>0</v>
      </c>
      <c r="I145" s="29">
        <f>+'&lt;Entity 1&gt;'!I140+'&lt;Entity 2&gt;'!I140+'&lt;Entity 3&gt;'!I140</f>
        <v>0</v>
      </c>
      <c r="J145" s="29">
        <f>+'&lt;Entity 1&gt;'!J140+'&lt;Entity 2&gt;'!J140+'&lt;Entity 3&gt;'!J140</f>
        <v>0</v>
      </c>
      <c r="K145" s="29">
        <f>+'&lt;Entity 1&gt;'!K140+'&lt;Entity 2&gt;'!K140+'&lt;Entity 3&gt;'!K140</f>
        <v>0</v>
      </c>
      <c r="L145" s="29">
        <f>+'&lt;Entity 1&gt;'!L140+'&lt;Entity 2&gt;'!L140+'&lt;Entity 3&gt;'!L140</f>
        <v>0</v>
      </c>
      <c r="M145" s="29">
        <f>+'&lt;Entity 1&gt;'!M140+'&lt;Entity 2&gt;'!M140+'&lt;Entity 3&gt;'!M140</f>
        <v>0</v>
      </c>
      <c r="N145" s="29">
        <f>+'&lt;Entity 1&gt;'!N140+'&lt;Entity 2&gt;'!N140+'&lt;Entity 3&gt;'!N140</f>
        <v>0</v>
      </c>
      <c r="O145" s="30">
        <f t="shared" si="26"/>
        <v>0</v>
      </c>
    </row>
    <row r="146" spans="2:15" ht="12.75">
      <c r="B146" s="23" t="s">
        <v>117</v>
      </c>
      <c r="C146" s="28">
        <f>+'&lt;Entity 1&gt;'!C141+'&lt;Entity 2&gt;'!C141+'&lt;Entity 3&gt;'!C141</f>
        <v>0</v>
      </c>
      <c r="D146" s="29">
        <f>+'&lt;Entity 1&gt;'!D141+'&lt;Entity 2&gt;'!D141+'&lt;Entity 3&gt;'!D141</f>
        <v>0</v>
      </c>
      <c r="E146" s="29">
        <f>+'&lt;Entity 1&gt;'!E141+'&lt;Entity 2&gt;'!E141+'&lt;Entity 3&gt;'!E141</f>
        <v>0</v>
      </c>
      <c r="F146" s="29">
        <f>+'&lt;Entity 1&gt;'!F141+'&lt;Entity 2&gt;'!F141+'&lt;Entity 3&gt;'!F141</f>
        <v>0</v>
      </c>
      <c r="G146" s="29">
        <f>+'&lt;Entity 1&gt;'!G141+'&lt;Entity 2&gt;'!G141+'&lt;Entity 3&gt;'!G141</f>
        <v>0</v>
      </c>
      <c r="H146" s="29">
        <f>+'&lt;Entity 1&gt;'!H141+'&lt;Entity 2&gt;'!H141+'&lt;Entity 3&gt;'!H141</f>
        <v>0</v>
      </c>
      <c r="I146" s="29">
        <f>+'&lt;Entity 1&gt;'!I141+'&lt;Entity 2&gt;'!I141+'&lt;Entity 3&gt;'!I141</f>
        <v>0</v>
      </c>
      <c r="J146" s="29">
        <f>+'&lt;Entity 1&gt;'!J141+'&lt;Entity 2&gt;'!J141+'&lt;Entity 3&gt;'!J141</f>
        <v>0</v>
      </c>
      <c r="K146" s="29">
        <f>+'&lt;Entity 1&gt;'!K141+'&lt;Entity 2&gt;'!K141+'&lt;Entity 3&gt;'!K141</f>
        <v>0</v>
      </c>
      <c r="L146" s="29">
        <f>+'&lt;Entity 1&gt;'!L141+'&lt;Entity 2&gt;'!L141+'&lt;Entity 3&gt;'!L141</f>
        <v>0</v>
      </c>
      <c r="M146" s="29">
        <f>+'&lt;Entity 1&gt;'!M141+'&lt;Entity 2&gt;'!M141+'&lt;Entity 3&gt;'!M141</f>
        <v>0</v>
      </c>
      <c r="N146" s="29">
        <f>+'&lt;Entity 1&gt;'!N141+'&lt;Entity 2&gt;'!N141+'&lt;Entity 3&gt;'!N141</f>
        <v>0</v>
      </c>
      <c r="O146" s="30">
        <f t="shared" si="26"/>
        <v>0</v>
      </c>
    </row>
    <row r="147" spans="2:15" ht="12.75">
      <c r="B147" s="23" t="s">
        <v>118</v>
      </c>
      <c r="C147" s="28">
        <f>+'&lt;Entity 1&gt;'!C142+'&lt;Entity 2&gt;'!C142+'&lt;Entity 3&gt;'!C142</f>
        <v>0</v>
      </c>
      <c r="D147" s="29">
        <f>+'&lt;Entity 1&gt;'!D142+'&lt;Entity 2&gt;'!D142+'&lt;Entity 3&gt;'!D142</f>
        <v>0</v>
      </c>
      <c r="E147" s="29">
        <f>+'&lt;Entity 1&gt;'!E142+'&lt;Entity 2&gt;'!E142+'&lt;Entity 3&gt;'!E142</f>
        <v>0</v>
      </c>
      <c r="F147" s="29">
        <f>+'&lt;Entity 1&gt;'!F142+'&lt;Entity 2&gt;'!F142+'&lt;Entity 3&gt;'!F142</f>
        <v>0</v>
      </c>
      <c r="G147" s="29">
        <f>+'&lt;Entity 1&gt;'!G142+'&lt;Entity 2&gt;'!G142+'&lt;Entity 3&gt;'!G142</f>
        <v>0</v>
      </c>
      <c r="H147" s="29">
        <f>+'&lt;Entity 1&gt;'!H142+'&lt;Entity 2&gt;'!H142+'&lt;Entity 3&gt;'!H142</f>
        <v>0</v>
      </c>
      <c r="I147" s="29">
        <f>+'&lt;Entity 1&gt;'!I142+'&lt;Entity 2&gt;'!I142+'&lt;Entity 3&gt;'!I142</f>
        <v>0</v>
      </c>
      <c r="J147" s="29">
        <f>+'&lt;Entity 1&gt;'!J142+'&lt;Entity 2&gt;'!J142+'&lt;Entity 3&gt;'!J142</f>
        <v>0</v>
      </c>
      <c r="K147" s="29">
        <f>+'&lt;Entity 1&gt;'!K142+'&lt;Entity 2&gt;'!K142+'&lt;Entity 3&gt;'!K142</f>
        <v>0</v>
      </c>
      <c r="L147" s="29">
        <f>+'&lt;Entity 1&gt;'!L142+'&lt;Entity 2&gt;'!L142+'&lt;Entity 3&gt;'!L142</f>
        <v>0</v>
      </c>
      <c r="M147" s="29">
        <f>+'&lt;Entity 1&gt;'!M142+'&lt;Entity 2&gt;'!M142+'&lt;Entity 3&gt;'!M142</f>
        <v>0</v>
      </c>
      <c r="N147" s="29">
        <f>+'&lt;Entity 1&gt;'!N142+'&lt;Entity 2&gt;'!N142+'&lt;Entity 3&gt;'!N142</f>
        <v>0</v>
      </c>
      <c r="O147" s="30">
        <f t="shared" si="26"/>
        <v>0</v>
      </c>
    </row>
    <row r="148" spans="2:15" ht="12.75">
      <c r="B148" s="23" t="s">
        <v>119</v>
      </c>
      <c r="C148" s="28">
        <f>+'&lt;Entity 1&gt;'!C143+'&lt;Entity 2&gt;'!C143+'&lt;Entity 3&gt;'!C143</f>
        <v>0</v>
      </c>
      <c r="D148" s="29">
        <f>+'&lt;Entity 1&gt;'!D143+'&lt;Entity 2&gt;'!D143+'&lt;Entity 3&gt;'!D143</f>
        <v>0</v>
      </c>
      <c r="E148" s="29">
        <f>+'&lt;Entity 1&gt;'!E143+'&lt;Entity 2&gt;'!E143+'&lt;Entity 3&gt;'!E143</f>
        <v>0</v>
      </c>
      <c r="F148" s="29">
        <f>+'&lt;Entity 1&gt;'!F143+'&lt;Entity 2&gt;'!F143+'&lt;Entity 3&gt;'!F143</f>
        <v>0</v>
      </c>
      <c r="G148" s="29">
        <f>+'&lt;Entity 1&gt;'!G143+'&lt;Entity 2&gt;'!G143+'&lt;Entity 3&gt;'!G143</f>
        <v>0</v>
      </c>
      <c r="H148" s="29">
        <f>+'&lt;Entity 1&gt;'!H143+'&lt;Entity 2&gt;'!H143+'&lt;Entity 3&gt;'!H143</f>
        <v>0</v>
      </c>
      <c r="I148" s="29">
        <f>+'&lt;Entity 1&gt;'!I143+'&lt;Entity 2&gt;'!I143+'&lt;Entity 3&gt;'!I143</f>
        <v>0</v>
      </c>
      <c r="J148" s="29">
        <f>+'&lt;Entity 1&gt;'!J143+'&lt;Entity 2&gt;'!J143+'&lt;Entity 3&gt;'!J143</f>
        <v>0</v>
      </c>
      <c r="K148" s="29">
        <f>+'&lt;Entity 1&gt;'!K143+'&lt;Entity 2&gt;'!K143+'&lt;Entity 3&gt;'!K143</f>
        <v>0</v>
      </c>
      <c r="L148" s="29">
        <f>+'&lt;Entity 1&gt;'!L143+'&lt;Entity 2&gt;'!L143+'&lt;Entity 3&gt;'!L143</f>
        <v>0</v>
      </c>
      <c r="M148" s="29">
        <f>+'&lt;Entity 1&gt;'!M143+'&lt;Entity 2&gt;'!M143+'&lt;Entity 3&gt;'!M143</f>
        <v>0</v>
      </c>
      <c r="N148" s="29">
        <f>+'&lt;Entity 1&gt;'!N143+'&lt;Entity 2&gt;'!N143+'&lt;Entity 3&gt;'!N143</f>
        <v>0</v>
      </c>
      <c r="O148" s="30">
        <f t="shared" si="26"/>
        <v>0</v>
      </c>
    </row>
    <row r="149" spans="2:15" ht="12.75">
      <c r="B149" s="23" t="s">
        <v>120</v>
      </c>
      <c r="C149" s="31">
        <f>+'&lt;Entity 1&gt;'!C144+'&lt;Entity 2&gt;'!C144+'&lt;Entity 3&gt;'!C144</f>
        <v>0</v>
      </c>
      <c r="D149" s="32">
        <f>+'&lt;Entity 1&gt;'!D144+'&lt;Entity 2&gt;'!D144+'&lt;Entity 3&gt;'!D144</f>
        <v>0</v>
      </c>
      <c r="E149" s="32">
        <f>+'&lt;Entity 1&gt;'!E144+'&lt;Entity 2&gt;'!E144+'&lt;Entity 3&gt;'!E144</f>
        <v>0</v>
      </c>
      <c r="F149" s="32">
        <f>+'&lt;Entity 1&gt;'!F144+'&lt;Entity 2&gt;'!F144+'&lt;Entity 3&gt;'!F144</f>
        <v>0</v>
      </c>
      <c r="G149" s="32">
        <f>+'&lt;Entity 1&gt;'!G144+'&lt;Entity 2&gt;'!G144+'&lt;Entity 3&gt;'!G144</f>
        <v>0</v>
      </c>
      <c r="H149" s="32">
        <f>+'&lt;Entity 1&gt;'!H144+'&lt;Entity 2&gt;'!H144+'&lt;Entity 3&gt;'!H144</f>
        <v>0</v>
      </c>
      <c r="I149" s="32">
        <f>+'&lt;Entity 1&gt;'!I144+'&lt;Entity 2&gt;'!I144+'&lt;Entity 3&gt;'!I144</f>
        <v>0</v>
      </c>
      <c r="J149" s="32">
        <f>+'&lt;Entity 1&gt;'!J144+'&lt;Entity 2&gt;'!J144+'&lt;Entity 3&gt;'!J144</f>
        <v>0</v>
      </c>
      <c r="K149" s="32">
        <f>+'&lt;Entity 1&gt;'!K144+'&lt;Entity 2&gt;'!K144+'&lt;Entity 3&gt;'!K144</f>
        <v>0</v>
      </c>
      <c r="L149" s="32">
        <f>+'&lt;Entity 1&gt;'!L144+'&lt;Entity 2&gt;'!L144+'&lt;Entity 3&gt;'!L144</f>
        <v>0</v>
      </c>
      <c r="M149" s="32">
        <f>+'&lt;Entity 1&gt;'!M144+'&lt;Entity 2&gt;'!M144+'&lt;Entity 3&gt;'!M144</f>
        <v>0</v>
      </c>
      <c r="N149" s="32">
        <f>+'&lt;Entity 1&gt;'!N144+'&lt;Entity 2&gt;'!N144+'&lt;Entity 3&gt;'!N144</f>
        <v>0</v>
      </c>
      <c r="O149" s="33">
        <f t="shared" si="26"/>
        <v>0</v>
      </c>
    </row>
    <row r="150" spans="2:15" ht="12.75">
      <c r="B150" s="118" t="s">
        <v>41</v>
      </c>
      <c r="C150" s="25">
        <f>SUM(C143:C149)</f>
        <v>0</v>
      </c>
      <c r="D150" s="26">
        <f>SUM(D143:D149)</f>
        <v>0</v>
      </c>
      <c r="E150" s="26">
        <f aca="true" t="shared" si="27" ref="E150:O150">SUM(E143:E149)</f>
        <v>0</v>
      </c>
      <c r="F150" s="26">
        <f t="shared" si="27"/>
        <v>0</v>
      </c>
      <c r="G150" s="26">
        <f t="shared" si="27"/>
        <v>0</v>
      </c>
      <c r="H150" s="26">
        <f t="shared" si="27"/>
        <v>0</v>
      </c>
      <c r="I150" s="26">
        <f t="shared" si="27"/>
        <v>0</v>
      </c>
      <c r="J150" s="26">
        <f t="shared" si="27"/>
        <v>0</v>
      </c>
      <c r="K150" s="26">
        <f t="shared" si="27"/>
        <v>0</v>
      </c>
      <c r="L150" s="26">
        <f t="shared" si="27"/>
        <v>0</v>
      </c>
      <c r="M150" s="26">
        <f t="shared" si="27"/>
        <v>0</v>
      </c>
      <c r="N150" s="26">
        <f t="shared" si="27"/>
        <v>0</v>
      </c>
      <c r="O150" s="27">
        <f t="shared" si="27"/>
        <v>0</v>
      </c>
    </row>
    <row r="151" spans="2:15" ht="12.75">
      <c r="B151" s="10"/>
      <c r="C151" s="4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/>
    </row>
    <row r="152" spans="2:15" ht="12.75">
      <c r="B152" s="106" t="s">
        <v>134</v>
      </c>
      <c r="C152" s="25">
        <f>+C127+C140+C150</f>
        <v>930000</v>
      </c>
      <c r="D152" s="26">
        <f>+D127+D140+D150</f>
        <v>930000</v>
      </c>
      <c r="E152" s="26">
        <f aca="true" t="shared" si="28" ref="E152:O152">+E127+E140+E150</f>
        <v>930000</v>
      </c>
      <c r="F152" s="26">
        <f t="shared" si="28"/>
        <v>930000</v>
      </c>
      <c r="G152" s="26">
        <f t="shared" si="28"/>
        <v>930000</v>
      </c>
      <c r="H152" s="26">
        <f t="shared" si="28"/>
        <v>930000</v>
      </c>
      <c r="I152" s="26">
        <f t="shared" si="28"/>
        <v>930000</v>
      </c>
      <c r="J152" s="26">
        <f t="shared" si="28"/>
        <v>930000</v>
      </c>
      <c r="K152" s="26">
        <f t="shared" si="28"/>
        <v>930000</v>
      </c>
      <c r="L152" s="26">
        <f t="shared" si="28"/>
        <v>930000</v>
      </c>
      <c r="M152" s="26">
        <f t="shared" si="28"/>
        <v>930000</v>
      </c>
      <c r="N152" s="26">
        <f t="shared" si="28"/>
        <v>930000</v>
      </c>
      <c r="O152" s="27">
        <f t="shared" si="28"/>
        <v>11160000</v>
      </c>
    </row>
    <row r="153" spans="2:15" ht="12.75">
      <c r="B153" s="10"/>
      <c r="C153" s="42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</row>
    <row r="154" spans="2:15" ht="15">
      <c r="B154" s="120" t="s">
        <v>43</v>
      </c>
      <c r="C154" s="119">
        <f>+'&lt;Entity 1&gt;'!C149+'&lt;Entity 2&gt;'!C149+'&lt;Entity 3&gt;'!C149</f>
        <v>0</v>
      </c>
      <c r="D154" s="26">
        <f>+'&lt;Entity 1&gt;'!D149+'&lt;Entity 2&gt;'!D149+'&lt;Entity 3&gt;'!D149</f>
        <v>930000</v>
      </c>
      <c r="E154" s="26">
        <f>+'&lt;Entity 1&gt;'!E149+'&lt;Entity 2&gt;'!E149+'&lt;Entity 3&gt;'!E149</f>
        <v>1860000</v>
      </c>
      <c r="F154" s="26">
        <f>+'&lt;Entity 1&gt;'!F149+'&lt;Entity 2&gt;'!F149+'&lt;Entity 3&gt;'!F149</f>
        <v>2790000</v>
      </c>
      <c r="G154" s="26">
        <f>+'&lt;Entity 1&gt;'!G149+'&lt;Entity 2&gt;'!G149+'&lt;Entity 3&gt;'!G149</f>
        <v>3720000</v>
      </c>
      <c r="H154" s="26">
        <f>+'&lt;Entity 1&gt;'!H149+'&lt;Entity 2&gt;'!H149+'&lt;Entity 3&gt;'!H149</f>
        <v>4650000</v>
      </c>
      <c r="I154" s="26">
        <f>+'&lt;Entity 1&gt;'!I149+'&lt;Entity 2&gt;'!I149+'&lt;Entity 3&gt;'!I149</f>
        <v>5580000</v>
      </c>
      <c r="J154" s="26">
        <f>+'&lt;Entity 1&gt;'!J149+'&lt;Entity 2&gt;'!J149+'&lt;Entity 3&gt;'!J149</f>
        <v>6510000</v>
      </c>
      <c r="K154" s="26">
        <f>+'&lt;Entity 1&gt;'!K149+'&lt;Entity 2&gt;'!K149+'&lt;Entity 3&gt;'!K149</f>
        <v>7440000</v>
      </c>
      <c r="L154" s="26">
        <f>+'&lt;Entity 1&gt;'!L149+'&lt;Entity 2&gt;'!L149+'&lt;Entity 3&gt;'!L149</f>
        <v>8370000</v>
      </c>
      <c r="M154" s="26">
        <f>+'&lt;Entity 1&gt;'!M149+'&lt;Entity 2&gt;'!M149+'&lt;Entity 3&gt;'!M149</f>
        <v>9300000</v>
      </c>
      <c r="N154" s="26">
        <f>+'&lt;Entity 1&gt;'!N149+'&lt;Entity 2&gt;'!N149+'&lt;Entity 3&gt;'!N149</f>
        <v>10230000</v>
      </c>
      <c r="O154" s="37"/>
    </row>
    <row r="155" spans="2:15" ht="15">
      <c r="B155" s="120" t="s">
        <v>121</v>
      </c>
      <c r="C155" s="119">
        <f>+'&lt;Entity 1&gt;'!C150+'&lt;Entity 2&gt;'!C150+'&lt;Entity 3&gt;'!C150</f>
        <v>930000</v>
      </c>
      <c r="D155" s="26">
        <f>+'&lt;Entity 1&gt;'!D150+'&lt;Entity 2&gt;'!D150+'&lt;Entity 3&gt;'!D150</f>
        <v>1860000</v>
      </c>
      <c r="E155" s="26">
        <f>+'&lt;Entity 1&gt;'!E150+'&lt;Entity 2&gt;'!E150+'&lt;Entity 3&gt;'!E150</f>
        <v>2790000</v>
      </c>
      <c r="F155" s="26">
        <f>+'&lt;Entity 1&gt;'!F150+'&lt;Entity 2&gt;'!F150+'&lt;Entity 3&gt;'!F150</f>
        <v>3720000</v>
      </c>
      <c r="G155" s="26">
        <f>+'&lt;Entity 1&gt;'!G150+'&lt;Entity 2&gt;'!G150+'&lt;Entity 3&gt;'!G150</f>
        <v>4650000</v>
      </c>
      <c r="H155" s="26">
        <f>+'&lt;Entity 1&gt;'!H150+'&lt;Entity 2&gt;'!H150+'&lt;Entity 3&gt;'!H150</f>
        <v>5580000</v>
      </c>
      <c r="I155" s="26">
        <f>+'&lt;Entity 1&gt;'!I150+'&lt;Entity 2&gt;'!I150+'&lt;Entity 3&gt;'!I150</f>
        <v>6510000</v>
      </c>
      <c r="J155" s="26">
        <f>+'&lt;Entity 1&gt;'!J150+'&lt;Entity 2&gt;'!J150+'&lt;Entity 3&gt;'!J150</f>
        <v>7440000</v>
      </c>
      <c r="K155" s="26">
        <f>+'&lt;Entity 1&gt;'!K150+'&lt;Entity 2&gt;'!K150+'&lt;Entity 3&gt;'!K150</f>
        <v>8370000</v>
      </c>
      <c r="L155" s="26">
        <f>+'&lt;Entity 1&gt;'!L150+'&lt;Entity 2&gt;'!L150+'&lt;Entity 3&gt;'!L150</f>
        <v>9300000</v>
      </c>
      <c r="M155" s="26">
        <f>+'&lt;Entity 1&gt;'!M150+'&lt;Entity 2&gt;'!M150+'&lt;Entity 3&gt;'!M150</f>
        <v>10230000</v>
      </c>
      <c r="N155" s="26">
        <f>+'&lt;Entity 1&gt;'!N150+'&lt;Entity 2&gt;'!N150+'&lt;Entity 3&gt;'!N150</f>
        <v>11160000</v>
      </c>
      <c r="O155" s="37"/>
    </row>
    <row r="156" spans="2:15" ht="13.5" thickBot="1">
      <c r="B156" s="15"/>
      <c r="C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</sheetData>
  <printOptions horizontalCentered="1"/>
  <pageMargins left="0.75" right="0.75" top="0.51" bottom="0.25" header="0.5" footer="0.5"/>
  <pageSetup fitToHeight="0" fitToWidth="1" horizontalDpi="300" verticalDpi="300" orientation="landscape" scale="46" r:id="rId1"/>
  <rowBreaks count="1" manualBreakCount="1"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O151"/>
  <sheetViews>
    <sheetView showGridLines="0" workbookViewId="0" topLeftCell="A1">
      <pane xSplit="2" ySplit="6" topLeftCell="C117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B3" sqref="B3"/>
    </sheetView>
  </sheetViews>
  <sheetFormatPr defaultColWidth="9.140625" defaultRowHeight="12.75"/>
  <cols>
    <col min="1" max="1" width="5.00390625" style="17" customWidth="1"/>
    <col min="2" max="2" width="48.28125" style="17" customWidth="1"/>
    <col min="3" max="3" width="17.421875" style="17" customWidth="1"/>
    <col min="4" max="5" width="16.421875" style="17" bestFit="1" customWidth="1"/>
    <col min="6" max="15" width="16.28125" style="17" customWidth="1"/>
    <col min="16" max="16384" width="9.140625" style="17" customWidth="1"/>
  </cols>
  <sheetData>
    <row r="1" spans="2:4" ht="16.5" customHeight="1">
      <c r="B1" s="130" t="s">
        <v>141</v>
      </c>
      <c r="C1" s="5"/>
      <c r="D1" s="6"/>
    </row>
    <row r="2" spans="2:7" ht="15.75">
      <c r="B2" s="130" t="s">
        <v>143</v>
      </c>
      <c r="C2" s="112"/>
      <c r="D2" s="114"/>
      <c r="E2" s="113"/>
      <c r="F2" s="115"/>
      <c r="G2" s="113"/>
    </row>
    <row r="3" spans="2:4" ht="12.75" customHeight="1">
      <c r="B3" s="129" t="s">
        <v>140</v>
      </c>
      <c r="C3" s="5"/>
      <c r="D3" s="6"/>
    </row>
    <row r="4" spans="1:4" ht="12.75" customHeight="1">
      <c r="A4" s="7"/>
      <c r="B4" s="4"/>
      <c r="C4" s="5"/>
      <c r="D4" s="6"/>
    </row>
    <row r="5" spans="2:3" ht="13.5" thickBot="1">
      <c r="B5" s="2"/>
      <c r="C5" s="101"/>
    </row>
    <row r="6" spans="2:15" s="91" customFormat="1" ht="15">
      <c r="B6" s="77"/>
      <c r="C6" s="78" t="s">
        <v>0</v>
      </c>
      <c r="D6" s="79" t="s">
        <v>1</v>
      </c>
      <c r="E6" s="79" t="s">
        <v>2</v>
      </c>
      <c r="F6" s="80" t="s">
        <v>3</v>
      </c>
      <c r="G6" s="79" t="s">
        <v>4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1" t="s">
        <v>44</v>
      </c>
    </row>
    <row r="7" spans="2:15" ht="12.75">
      <c r="B7" s="108" t="s">
        <v>46</v>
      </c>
      <c r="C7" s="16"/>
      <c r="D7" s="8"/>
      <c r="E7" s="8"/>
      <c r="F7" s="9"/>
      <c r="G7" s="11"/>
      <c r="H7" s="11"/>
      <c r="I7" s="11"/>
      <c r="J7" s="11"/>
      <c r="K7" s="11"/>
      <c r="L7" s="11"/>
      <c r="M7" s="11"/>
      <c r="N7" s="11"/>
      <c r="O7" s="18"/>
    </row>
    <row r="8" spans="2:15" s="91" customFormat="1" ht="12.75">
      <c r="B8" s="82" t="s">
        <v>12</v>
      </c>
      <c r="C8" s="83"/>
      <c r="D8" s="84"/>
      <c r="E8" s="84"/>
      <c r="F8" s="85"/>
      <c r="G8" s="86"/>
      <c r="H8" s="86"/>
      <c r="I8" s="86"/>
      <c r="J8" s="86"/>
      <c r="K8" s="86"/>
      <c r="L8" s="86"/>
      <c r="M8" s="86"/>
      <c r="N8" s="86"/>
      <c r="O8" s="87"/>
    </row>
    <row r="9" spans="2:15" ht="12.75">
      <c r="B9" s="22" t="s">
        <v>48</v>
      </c>
      <c r="C9" s="57">
        <v>1000000</v>
      </c>
      <c r="D9" s="58">
        <v>1000000</v>
      </c>
      <c r="E9" s="58">
        <v>1000000</v>
      </c>
      <c r="F9" s="58">
        <v>1000000</v>
      </c>
      <c r="G9" s="58">
        <v>1000000</v>
      </c>
      <c r="H9" s="58">
        <v>1000000</v>
      </c>
      <c r="I9" s="58">
        <v>1000000</v>
      </c>
      <c r="J9" s="58">
        <v>1000000</v>
      </c>
      <c r="K9" s="58">
        <v>1000000</v>
      </c>
      <c r="L9" s="58">
        <v>1000000</v>
      </c>
      <c r="M9" s="58">
        <v>1000000</v>
      </c>
      <c r="N9" s="58">
        <v>1000000</v>
      </c>
      <c r="O9" s="27">
        <f aca="true" t="shared" si="0" ref="O9:O14">SUM(C9:N9)</f>
        <v>12000000</v>
      </c>
    </row>
    <row r="10" spans="2:15" ht="12.75">
      <c r="B10" s="22" t="s">
        <v>49</v>
      </c>
      <c r="C10" s="5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30">
        <f t="shared" si="0"/>
        <v>0</v>
      </c>
    </row>
    <row r="11" spans="2:15" ht="12.75">
      <c r="B11" s="22" t="s">
        <v>50</v>
      </c>
      <c r="C11" s="5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0">
        <f t="shared" si="0"/>
        <v>0</v>
      </c>
    </row>
    <row r="12" spans="2:15" ht="12.75">
      <c r="B12" s="52" t="s">
        <v>13</v>
      </c>
      <c r="C12" s="59">
        <v>500000</v>
      </c>
      <c r="D12" s="60">
        <v>500000</v>
      </c>
      <c r="E12" s="60">
        <v>500000</v>
      </c>
      <c r="F12" s="60">
        <v>500000</v>
      </c>
      <c r="G12" s="60">
        <v>500000</v>
      </c>
      <c r="H12" s="60">
        <v>500000</v>
      </c>
      <c r="I12" s="60">
        <v>500000</v>
      </c>
      <c r="J12" s="60">
        <v>500000</v>
      </c>
      <c r="K12" s="60">
        <v>500000</v>
      </c>
      <c r="L12" s="60">
        <v>500000</v>
      </c>
      <c r="M12" s="60">
        <v>500000</v>
      </c>
      <c r="N12" s="60">
        <v>500000</v>
      </c>
      <c r="O12" s="30">
        <f t="shared" si="0"/>
        <v>6000000</v>
      </c>
    </row>
    <row r="13" spans="2:15" ht="12.75">
      <c r="B13" s="52" t="s">
        <v>130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30">
        <f t="shared" si="0"/>
        <v>0</v>
      </c>
    </row>
    <row r="14" spans="2:15" ht="12.75">
      <c r="B14" s="23" t="s">
        <v>22</v>
      </c>
      <c r="C14" s="61">
        <v>100000</v>
      </c>
      <c r="D14" s="62">
        <v>100000</v>
      </c>
      <c r="E14" s="62">
        <v>100000</v>
      </c>
      <c r="F14" s="62">
        <v>100000</v>
      </c>
      <c r="G14" s="62">
        <v>100000</v>
      </c>
      <c r="H14" s="62">
        <v>100000</v>
      </c>
      <c r="I14" s="62">
        <v>100000</v>
      </c>
      <c r="J14" s="62">
        <v>100000</v>
      </c>
      <c r="K14" s="62">
        <v>100000</v>
      </c>
      <c r="L14" s="62">
        <v>100000</v>
      </c>
      <c r="M14" s="62">
        <v>100000</v>
      </c>
      <c r="N14" s="62">
        <v>100000</v>
      </c>
      <c r="O14" s="33">
        <f t="shared" si="0"/>
        <v>1200000</v>
      </c>
    </row>
    <row r="15" spans="2:15" ht="12.75">
      <c r="B15" s="3" t="s">
        <v>14</v>
      </c>
      <c r="C15" s="25">
        <f>SUM(C9:C14)</f>
        <v>1600000</v>
      </c>
      <c r="D15" s="26">
        <f>SUM(D9:D14)</f>
        <v>1600000</v>
      </c>
      <c r="E15" s="26">
        <f aca="true" t="shared" si="1" ref="E15:N15">SUM(E9:E14)</f>
        <v>1600000</v>
      </c>
      <c r="F15" s="26">
        <f t="shared" si="1"/>
        <v>1600000</v>
      </c>
      <c r="G15" s="26">
        <f t="shared" si="1"/>
        <v>1600000</v>
      </c>
      <c r="H15" s="26">
        <f t="shared" si="1"/>
        <v>1600000</v>
      </c>
      <c r="I15" s="26">
        <f t="shared" si="1"/>
        <v>1600000</v>
      </c>
      <c r="J15" s="26">
        <f t="shared" si="1"/>
        <v>1600000</v>
      </c>
      <c r="K15" s="26">
        <f t="shared" si="1"/>
        <v>1600000</v>
      </c>
      <c r="L15" s="26">
        <f t="shared" si="1"/>
        <v>1600000</v>
      </c>
      <c r="M15" s="26">
        <f t="shared" si="1"/>
        <v>1600000</v>
      </c>
      <c r="N15" s="26">
        <f t="shared" si="1"/>
        <v>1600000</v>
      </c>
      <c r="O15" s="27">
        <f>SUM(O8:O14)</f>
        <v>19200000</v>
      </c>
    </row>
    <row r="16" spans="2:15" ht="12.75">
      <c r="B16" s="10"/>
      <c r="C16" s="34"/>
      <c r="D16" s="35"/>
      <c r="E16" s="35"/>
      <c r="F16" s="35"/>
      <c r="G16" s="63"/>
      <c r="H16" s="63"/>
      <c r="I16" s="63"/>
      <c r="J16" s="63"/>
      <c r="K16" s="63"/>
      <c r="L16" s="63"/>
      <c r="M16" s="63"/>
      <c r="N16" s="63"/>
      <c r="O16" s="64"/>
    </row>
    <row r="17" spans="2:15" s="91" customFormat="1" ht="12.75">
      <c r="B17" s="82" t="s">
        <v>15</v>
      </c>
      <c r="C17" s="97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6"/>
    </row>
    <row r="18" spans="2:15" ht="12.75">
      <c r="B18" s="23" t="s">
        <v>51</v>
      </c>
      <c r="C18" s="57">
        <v>1200000</v>
      </c>
      <c r="D18" s="58">
        <v>1200000</v>
      </c>
      <c r="E18" s="58">
        <v>1200000</v>
      </c>
      <c r="F18" s="58">
        <v>1200000</v>
      </c>
      <c r="G18" s="58">
        <v>1200000</v>
      </c>
      <c r="H18" s="58">
        <v>1200000</v>
      </c>
      <c r="I18" s="58">
        <v>1200000</v>
      </c>
      <c r="J18" s="58">
        <v>1200000</v>
      </c>
      <c r="K18" s="58">
        <v>1200000</v>
      </c>
      <c r="L18" s="58">
        <v>1200000</v>
      </c>
      <c r="M18" s="58">
        <v>1200000</v>
      </c>
      <c r="N18" s="58">
        <v>1200000</v>
      </c>
      <c r="O18" s="27">
        <f>SUM(C18:N18)</f>
        <v>14400000</v>
      </c>
    </row>
    <row r="19" spans="2:15" ht="12.75">
      <c r="B19" s="23" t="s">
        <v>52</v>
      </c>
      <c r="C19" s="59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30">
        <f>SUM(C19:N19)</f>
        <v>0</v>
      </c>
    </row>
    <row r="20" spans="2:15" ht="12.75">
      <c r="B20" s="23" t="s">
        <v>22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33">
        <f>SUM(C20:N20)</f>
        <v>0</v>
      </c>
    </row>
    <row r="21" spans="2:15" ht="12.75">
      <c r="B21" s="3" t="s">
        <v>16</v>
      </c>
      <c r="C21" s="25">
        <f>SUM(C18:C20)</f>
        <v>1200000</v>
      </c>
      <c r="D21" s="26">
        <f>SUM(D18:D20)</f>
        <v>1200000</v>
      </c>
      <c r="E21" s="26">
        <f aca="true" t="shared" si="2" ref="E21:O21">SUM(E18:E20)</f>
        <v>1200000</v>
      </c>
      <c r="F21" s="26">
        <f t="shared" si="2"/>
        <v>1200000</v>
      </c>
      <c r="G21" s="26">
        <f t="shared" si="2"/>
        <v>1200000</v>
      </c>
      <c r="H21" s="26">
        <f t="shared" si="2"/>
        <v>1200000</v>
      </c>
      <c r="I21" s="26">
        <f t="shared" si="2"/>
        <v>1200000</v>
      </c>
      <c r="J21" s="26">
        <f t="shared" si="2"/>
        <v>1200000</v>
      </c>
      <c r="K21" s="26">
        <f t="shared" si="2"/>
        <v>1200000</v>
      </c>
      <c r="L21" s="26">
        <f t="shared" si="2"/>
        <v>1200000</v>
      </c>
      <c r="M21" s="26">
        <f t="shared" si="2"/>
        <v>1200000</v>
      </c>
      <c r="N21" s="26">
        <f t="shared" si="2"/>
        <v>1200000</v>
      </c>
      <c r="O21" s="27">
        <f t="shared" si="2"/>
        <v>14400000</v>
      </c>
    </row>
    <row r="22" spans="2:15" ht="12.75">
      <c r="B22" s="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82" t="s">
        <v>25</v>
      </c>
      <c r="C23" s="10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5" s="91" customFormat="1" ht="12.75">
      <c r="B24" s="126" t="s">
        <v>25</v>
      </c>
      <c r="C24" s="88">
        <f>+C15-C21</f>
        <v>400000</v>
      </c>
      <c r="D24" s="89">
        <f>+D15-D21</f>
        <v>400000</v>
      </c>
      <c r="E24" s="89">
        <f aca="true" t="shared" si="3" ref="E24:O24">+E15-E21</f>
        <v>400000</v>
      </c>
      <c r="F24" s="89">
        <f t="shared" si="3"/>
        <v>400000</v>
      </c>
      <c r="G24" s="89">
        <f t="shared" si="3"/>
        <v>400000</v>
      </c>
      <c r="H24" s="89">
        <f t="shared" si="3"/>
        <v>400000</v>
      </c>
      <c r="I24" s="89">
        <f t="shared" si="3"/>
        <v>400000</v>
      </c>
      <c r="J24" s="89">
        <f t="shared" si="3"/>
        <v>400000</v>
      </c>
      <c r="K24" s="89">
        <f t="shared" si="3"/>
        <v>400000</v>
      </c>
      <c r="L24" s="89">
        <f t="shared" si="3"/>
        <v>400000</v>
      </c>
      <c r="M24" s="89">
        <f t="shared" si="3"/>
        <v>400000</v>
      </c>
      <c r="N24" s="89">
        <f t="shared" si="3"/>
        <v>400000</v>
      </c>
      <c r="O24" s="90">
        <f t="shared" si="3"/>
        <v>4800000</v>
      </c>
    </row>
    <row r="25" spans="2:15" ht="12.75">
      <c r="B25" s="22" t="s">
        <v>53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>
        <f>SUM(C25:N25)</f>
        <v>0</v>
      </c>
    </row>
    <row r="26" spans="2:15" ht="12.75">
      <c r="B26" s="3" t="s">
        <v>17</v>
      </c>
      <c r="C26" s="25">
        <f>+C24-C25</f>
        <v>400000</v>
      </c>
      <c r="D26" s="26">
        <f>+D24-D25</f>
        <v>400000</v>
      </c>
      <c r="E26" s="26">
        <f aca="true" t="shared" si="4" ref="E26:O26">+E24-E25</f>
        <v>400000</v>
      </c>
      <c r="F26" s="26">
        <f t="shared" si="4"/>
        <v>400000</v>
      </c>
      <c r="G26" s="26">
        <f t="shared" si="4"/>
        <v>400000</v>
      </c>
      <c r="H26" s="26">
        <f t="shared" si="4"/>
        <v>400000</v>
      </c>
      <c r="I26" s="26">
        <f t="shared" si="4"/>
        <v>400000</v>
      </c>
      <c r="J26" s="26">
        <f t="shared" si="4"/>
        <v>400000</v>
      </c>
      <c r="K26" s="26">
        <f t="shared" si="4"/>
        <v>400000</v>
      </c>
      <c r="L26" s="26">
        <f t="shared" si="4"/>
        <v>400000</v>
      </c>
      <c r="M26" s="26">
        <f t="shared" si="4"/>
        <v>400000</v>
      </c>
      <c r="N26" s="26">
        <f t="shared" si="4"/>
        <v>400000</v>
      </c>
      <c r="O26" s="27">
        <f t="shared" si="4"/>
        <v>4800000</v>
      </c>
    </row>
    <row r="27" spans="2:15" ht="12.75">
      <c r="B27" s="10"/>
      <c r="C27" s="3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s="91" customFormat="1" ht="12.75">
      <c r="B28" s="82" t="s">
        <v>123</v>
      </c>
      <c r="C28" s="92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15" ht="12.75">
      <c r="B29" s="22" t="s">
        <v>54</v>
      </c>
      <c r="C29" s="57">
        <v>200000</v>
      </c>
      <c r="D29" s="58">
        <v>200000</v>
      </c>
      <c r="E29" s="58">
        <v>200000</v>
      </c>
      <c r="F29" s="58">
        <v>200000</v>
      </c>
      <c r="G29" s="58">
        <v>200000</v>
      </c>
      <c r="H29" s="58">
        <v>200000</v>
      </c>
      <c r="I29" s="58">
        <v>200000</v>
      </c>
      <c r="J29" s="58">
        <v>200000</v>
      </c>
      <c r="K29" s="58">
        <v>200000</v>
      </c>
      <c r="L29" s="58">
        <v>200000</v>
      </c>
      <c r="M29" s="58">
        <v>200000</v>
      </c>
      <c r="N29" s="58">
        <v>200000</v>
      </c>
      <c r="O29" s="27">
        <f aca="true" t="shared" si="5" ref="O29:O35">SUM(C29:N29)</f>
        <v>2400000</v>
      </c>
    </row>
    <row r="30" spans="2:15" ht="12.75">
      <c r="B30" s="22" t="s">
        <v>131</v>
      </c>
      <c r="C30" s="59">
        <v>150000</v>
      </c>
      <c r="D30" s="60">
        <v>150000</v>
      </c>
      <c r="E30" s="60">
        <v>150000</v>
      </c>
      <c r="F30" s="60">
        <v>150000</v>
      </c>
      <c r="G30" s="60">
        <v>150000</v>
      </c>
      <c r="H30" s="60">
        <v>150000</v>
      </c>
      <c r="I30" s="60">
        <v>150000</v>
      </c>
      <c r="J30" s="60">
        <v>150000</v>
      </c>
      <c r="K30" s="60">
        <v>150000</v>
      </c>
      <c r="L30" s="60">
        <v>150000</v>
      </c>
      <c r="M30" s="60">
        <v>150000</v>
      </c>
      <c r="N30" s="60">
        <v>150000</v>
      </c>
      <c r="O30" s="30">
        <f t="shared" si="5"/>
        <v>1800000</v>
      </c>
    </row>
    <row r="31" spans="2:15" ht="12.75">
      <c r="B31" s="22" t="s">
        <v>55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0">
        <f t="shared" si="5"/>
        <v>0</v>
      </c>
    </row>
    <row r="32" spans="2:15" ht="12.75">
      <c r="B32" s="22" t="s">
        <v>56</v>
      </c>
      <c r="C32" s="59">
        <v>125000</v>
      </c>
      <c r="D32" s="60">
        <v>125000</v>
      </c>
      <c r="E32" s="60">
        <v>125000</v>
      </c>
      <c r="F32" s="60">
        <v>125000</v>
      </c>
      <c r="G32" s="60">
        <v>125000</v>
      </c>
      <c r="H32" s="60">
        <v>125000</v>
      </c>
      <c r="I32" s="60">
        <v>125000</v>
      </c>
      <c r="J32" s="60">
        <v>125000</v>
      </c>
      <c r="K32" s="60">
        <v>125000</v>
      </c>
      <c r="L32" s="60">
        <v>125000</v>
      </c>
      <c r="M32" s="60">
        <v>125000</v>
      </c>
      <c r="N32" s="60">
        <v>125000</v>
      </c>
      <c r="O32" s="30">
        <f t="shared" si="5"/>
        <v>1500000</v>
      </c>
    </row>
    <row r="33" spans="2:15" ht="12.75">
      <c r="B33" s="22" t="s">
        <v>57</v>
      </c>
      <c r="C33" s="59">
        <v>50000</v>
      </c>
      <c r="D33" s="60">
        <v>50000</v>
      </c>
      <c r="E33" s="60">
        <v>50000</v>
      </c>
      <c r="F33" s="60">
        <v>50000</v>
      </c>
      <c r="G33" s="60">
        <v>50000</v>
      </c>
      <c r="H33" s="60">
        <v>50000</v>
      </c>
      <c r="I33" s="60">
        <v>50000</v>
      </c>
      <c r="J33" s="60">
        <v>50000</v>
      </c>
      <c r="K33" s="60">
        <v>50000</v>
      </c>
      <c r="L33" s="60">
        <v>50000</v>
      </c>
      <c r="M33" s="60">
        <v>50000</v>
      </c>
      <c r="N33" s="60">
        <v>50000</v>
      </c>
      <c r="O33" s="30">
        <f t="shared" si="5"/>
        <v>600000</v>
      </c>
    </row>
    <row r="34" spans="2:15" ht="12.75">
      <c r="B34" s="22" t="s">
        <v>58</v>
      </c>
      <c r="C34" s="59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0">
        <f t="shared" si="5"/>
        <v>0</v>
      </c>
    </row>
    <row r="35" spans="2:15" ht="12.75">
      <c r="B35" s="22" t="s">
        <v>18</v>
      </c>
      <c r="C35" s="61">
        <v>25000</v>
      </c>
      <c r="D35" s="62">
        <v>25000</v>
      </c>
      <c r="E35" s="62">
        <v>25000</v>
      </c>
      <c r="F35" s="62">
        <v>25000</v>
      </c>
      <c r="G35" s="62">
        <v>25000</v>
      </c>
      <c r="H35" s="62">
        <v>25000</v>
      </c>
      <c r="I35" s="62">
        <v>25000</v>
      </c>
      <c r="J35" s="62">
        <v>25000</v>
      </c>
      <c r="K35" s="62">
        <v>25000</v>
      </c>
      <c r="L35" s="62">
        <v>25000</v>
      </c>
      <c r="M35" s="62">
        <v>25000</v>
      </c>
      <c r="N35" s="62">
        <v>25000</v>
      </c>
      <c r="O35" s="33">
        <f t="shared" si="5"/>
        <v>300000</v>
      </c>
    </row>
    <row r="36" spans="2:15" ht="12.75">
      <c r="B36" s="3" t="s">
        <v>124</v>
      </c>
      <c r="C36" s="25">
        <f>SUM(C29:C35)</f>
        <v>550000</v>
      </c>
      <c r="D36" s="26">
        <f>SUM(D29:D35)</f>
        <v>550000</v>
      </c>
      <c r="E36" s="26">
        <f aca="true" t="shared" si="6" ref="E36:O36">SUM(E29:E35)</f>
        <v>550000</v>
      </c>
      <c r="F36" s="26">
        <f t="shared" si="6"/>
        <v>550000</v>
      </c>
      <c r="G36" s="26">
        <f t="shared" si="6"/>
        <v>550000</v>
      </c>
      <c r="H36" s="26">
        <f t="shared" si="6"/>
        <v>550000</v>
      </c>
      <c r="I36" s="26">
        <f t="shared" si="6"/>
        <v>550000</v>
      </c>
      <c r="J36" s="26">
        <f t="shared" si="6"/>
        <v>550000</v>
      </c>
      <c r="K36" s="26">
        <f t="shared" si="6"/>
        <v>550000</v>
      </c>
      <c r="L36" s="26">
        <f t="shared" si="6"/>
        <v>550000</v>
      </c>
      <c r="M36" s="26">
        <f t="shared" si="6"/>
        <v>550000</v>
      </c>
      <c r="N36" s="26">
        <f t="shared" si="6"/>
        <v>550000</v>
      </c>
      <c r="O36" s="27">
        <f t="shared" si="6"/>
        <v>6600000</v>
      </c>
    </row>
    <row r="37" spans="2:15" ht="12.75">
      <c r="B37" s="10"/>
      <c r="C37" s="3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2:15" s="91" customFormat="1" ht="12.75">
      <c r="B38" s="82" t="s">
        <v>125</v>
      </c>
      <c r="C38" s="92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2:15" ht="12.75">
      <c r="B39" s="22" t="s">
        <v>59</v>
      </c>
      <c r="C39" s="57">
        <v>300000</v>
      </c>
      <c r="D39" s="58">
        <v>300000</v>
      </c>
      <c r="E39" s="58">
        <v>300000</v>
      </c>
      <c r="F39" s="58">
        <v>300000</v>
      </c>
      <c r="G39" s="58">
        <v>300000</v>
      </c>
      <c r="H39" s="58">
        <v>300000</v>
      </c>
      <c r="I39" s="58">
        <v>300000</v>
      </c>
      <c r="J39" s="58">
        <v>300000</v>
      </c>
      <c r="K39" s="58">
        <v>300000</v>
      </c>
      <c r="L39" s="58">
        <v>300000</v>
      </c>
      <c r="M39" s="58">
        <v>300000</v>
      </c>
      <c r="N39" s="58">
        <v>300000</v>
      </c>
      <c r="O39" s="27">
        <f>SUM(C39:N39)</f>
        <v>3600000</v>
      </c>
    </row>
    <row r="40" spans="2:15" ht="12.75">
      <c r="B40" s="22" t="s">
        <v>19</v>
      </c>
      <c r="C40" s="59">
        <v>120000</v>
      </c>
      <c r="D40" s="60">
        <v>120000</v>
      </c>
      <c r="E40" s="60">
        <v>120000</v>
      </c>
      <c r="F40" s="60">
        <v>120000</v>
      </c>
      <c r="G40" s="60">
        <v>120000</v>
      </c>
      <c r="H40" s="60">
        <v>120000</v>
      </c>
      <c r="I40" s="60">
        <v>120000</v>
      </c>
      <c r="J40" s="60">
        <v>120000</v>
      </c>
      <c r="K40" s="60">
        <v>120000</v>
      </c>
      <c r="L40" s="60">
        <v>120000</v>
      </c>
      <c r="M40" s="60">
        <v>120000</v>
      </c>
      <c r="N40" s="60">
        <v>120000</v>
      </c>
      <c r="O40" s="30">
        <f>SUM(C40:N40)</f>
        <v>1440000</v>
      </c>
    </row>
    <row r="41" spans="2:15" ht="12.75">
      <c r="B41" s="22" t="s">
        <v>20</v>
      </c>
      <c r="C41" s="59">
        <v>50000</v>
      </c>
      <c r="D41" s="60">
        <v>50000</v>
      </c>
      <c r="E41" s="60">
        <v>50000</v>
      </c>
      <c r="F41" s="60">
        <v>50000</v>
      </c>
      <c r="G41" s="60">
        <v>50000</v>
      </c>
      <c r="H41" s="60">
        <v>50000</v>
      </c>
      <c r="I41" s="60">
        <v>50000</v>
      </c>
      <c r="J41" s="60">
        <v>50000</v>
      </c>
      <c r="K41" s="60">
        <v>50000</v>
      </c>
      <c r="L41" s="60">
        <v>50000</v>
      </c>
      <c r="M41" s="60">
        <v>50000</v>
      </c>
      <c r="N41" s="60">
        <v>50000</v>
      </c>
      <c r="O41" s="30">
        <f aca="true" t="shared" si="7" ref="O41:O47">SUM(C41:N41)</f>
        <v>600000</v>
      </c>
    </row>
    <row r="42" spans="2:15" ht="12.75">
      <c r="B42" s="22" t="s">
        <v>60</v>
      </c>
      <c r="C42" s="59">
        <v>50000</v>
      </c>
      <c r="D42" s="60">
        <v>50000</v>
      </c>
      <c r="E42" s="60">
        <v>50000</v>
      </c>
      <c r="F42" s="60">
        <v>50000</v>
      </c>
      <c r="G42" s="60">
        <v>50000</v>
      </c>
      <c r="H42" s="60">
        <v>50000</v>
      </c>
      <c r="I42" s="60">
        <v>50000</v>
      </c>
      <c r="J42" s="60">
        <v>50000</v>
      </c>
      <c r="K42" s="60">
        <v>50000</v>
      </c>
      <c r="L42" s="60">
        <v>50000</v>
      </c>
      <c r="M42" s="60">
        <v>50000</v>
      </c>
      <c r="N42" s="60">
        <v>50000</v>
      </c>
      <c r="O42" s="30">
        <f t="shared" si="7"/>
        <v>600000</v>
      </c>
    </row>
    <row r="43" spans="2:15" ht="12.75">
      <c r="B43" s="22" t="s">
        <v>61</v>
      </c>
      <c r="C43" s="59">
        <v>25000</v>
      </c>
      <c r="D43" s="60">
        <v>25000</v>
      </c>
      <c r="E43" s="60">
        <v>25000</v>
      </c>
      <c r="F43" s="60">
        <v>25000</v>
      </c>
      <c r="G43" s="60">
        <v>25000</v>
      </c>
      <c r="H43" s="60">
        <v>25000</v>
      </c>
      <c r="I43" s="60">
        <v>25000</v>
      </c>
      <c r="J43" s="60">
        <v>25000</v>
      </c>
      <c r="K43" s="60">
        <v>25000</v>
      </c>
      <c r="L43" s="60">
        <v>25000</v>
      </c>
      <c r="M43" s="60">
        <v>25000</v>
      </c>
      <c r="N43" s="60">
        <v>25000</v>
      </c>
      <c r="O43" s="30">
        <f t="shared" si="7"/>
        <v>300000</v>
      </c>
    </row>
    <row r="44" spans="2:15" ht="12.75">
      <c r="B44" s="22" t="s">
        <v>62</v>
      </c>
      <c r="C44" s="59">
        <v>25000</v>
      </c>
      <c r="D44" s="60">
        <v>25000</v>
      </c>
      <c r="E44" s="60">
        <v>25000</v>
      </c>
      <c r="F44" s="60">
        <v>25000</v>
      </c>
      <c r="G44" s="60">
        <v>25000</v>
      </c>
      <c r="H44" s="60">
        <v>25000</v>
      </c>
      <c r="I44" s="60">
        <v>25000</v>
      </c>
      <c r="J44" s="60">
        <v>25000</v>
      </c>
      <c r="K44" s="60">
        <v>25000</v>
      </c>
      <c r="L44" s="60">
        <v>25000</v>
      </c>
      <c r="M44" s="60">
        <v>25000</v>
      </c>
      <c r="N44" s="60">
        <v>25000</v>
      </c>
      <c r="O44" s="30">
        <f t="shared" si="7"/>
        <v>300000</v>
      </c>
    </row>
    <row r="45" spans="2:15" ht="12.75">
      <c r="B45" s="22" t="s">
        <v>21</v>
      </c>
      <c r="C45" s="59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30">
        <f t="shared" si="7"/>
        <v>0</v>
      </c>
    </row>
    <row r="46" spans="2:15" ht="12.75">
      <c r="B46" s="22" t="s">
        <v>126</v>
      </c>
      <c r="C46" s="59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30">
        <f t="shared" si="7"/>
        <v>0</v>
      </c>
    </row>
    <row r="47" spans="2:15" ht="12.75">
      <c r="B47" s="22" t="s">
        <v>22</v>
      </c>
      <c r="C47" s="61">
        <v>25000</v>
      </c>
      <c r="D47" s="62">
        <v>25000</v>
      </c>
      <c r="E47" s="62">
        <v>25000</v>
      </c>
      <c r="F47" s="62">
        <v>25000</v>
      </c>
      <c r="G47" s="62">
        <v>25000</v>
      </c>
      <c r="H47" s="62">
        <v>25000</v>
      </c>
      <c r="I47" s="62">
        <v>25000</v>
      </c>
      <c r="J47" s="62">
        <v>25000</v>
      </c>
      <c r="K47" s="62">
        <v>25000</v>
      </c>
      <c r="L47" s="62">
        <v>25000</v>
      </c>
      <c r="M47" s="62">
        <v>25000</v>
      </c>
      <c r="N47" s="62">
        <v>25000</v>
      </c>
      <c r="O47" s="33">
        <f t="shared" si="7"/>
        <v>300000</v>
      </c>
    </row>
    <row r="48" spans="2:15" ht="12.75">
      <c r="B48" s="3" t="s">
        <v>127</v>
      </c>
      <c r="C48" s="25">
        <f>SUM(C39:C47)</f>
        <v>595000</v>
      </c>
      <c r="D48" s="26">
        <f>SUM(D39:D47)</f>
        <v>595000</v>
      </c>
      <c r="E48" s="26">
        <f aca="true" t="shared" si="8" ref="E48:O48">SUM(E39:E47)</f>
        <v>595000</v>
      </c>
      <c r="F48" s="26">
        <f t="shared" si="8"/>
        <v>595000</v>
      </c>
      <c r="G48" s="26">
        <f t="shared" si="8"/>
        <v>595000</v>
      </c>
      <c r="H48" s="26">
        <f t="shared" si="8"/>
        <v>595000</v>
      </c>
      <c r="I48" s="26">
        <f t="shared" si="8"/>
        <v>595000</v>
      </c>
      <c r="J48" s="26">
        <f t="shared" si="8"/>
        <v>595000</v>
      </c>
      <c r="K48" s="26">
        <f t="shared" si="8"/>
        <v>595000</v>
      </c>
      <c r="L48" s="26">
        <f t="shared" si="8"/>
        <v>595000</v>
      </c>
      <c r="M48" s="26">
        <f t="shared" si="8"/>
        <v>595000</v>
      </c>
      <c r="N48" s="26">
        <f t="shared" si="8"/>
        <v>595000</v>
      </c>
      <c r="O48" s="27">
        <f t="shared" si="8"/>
        <v>7140000</v>
      </c>
    </row>
    <row r="49" spans="2:15" ht="12.75">
      <c r="B49" s="3"/>
      <c r="C49" s="3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2.75">
      <c r="B50" s="3" t="s">
        <v>132</v>
      </c>
      <c r="C50" s="25">
        <f>+C26+C36-C48</f>
        <v>355000</v>
      </c>
      <c r="D50" s="26">
        <f>+D26+D36-D48</f>
        <v>355000</v>
      </c>
      <c r="E50" s="26">
        <f aca="true" t="shared" si="9" ref="E50:O50">+E26+E36-E48</f>
        <v>355000</v>
      </c>
      <c r="F50" s="26">
        <f t="shared" si="9"/>
        <v>355000</v>
      </c>
      <c r="G50" s="26">
        <f t="shared" si="9"/>
        <v>355000</v>
      </c>
      <c r="H50" s="26">
        <f t="shared" si="9"/>
        <v>355000</v>
      </c>
      <c r="I50" s="26">
        <f t="shared" si="9"/>
        <v>355000</v>
      </c>
      <c r="J50" s="26">
        <f t="shared" si="9"/>
        <v>355000</v>
      </c>
      <c r="K50" s="26">
        <f t="shared" si="9"/>
        <v>355000</v>
      </c>
      <c r="L50" s="26">
        <f t="shared" si="9"/>
        <v>355000</v>
      </c>
      <c r="M50" s="26">
        <f t="shared" si="9"/>
        <v>355000</v>
      </c>
      <c r="N50" s="26">
        <f t="shared" si="9"/>
        <v>355000</v>
      </c>
      <c r="O50" s="27">
        <f t="shared" si="9"/>
        <v>4260000</v>
      </c>
    </row>
    <row r="51" spans="2:15" ht="12.75">
      <c r="B51" s="10"/>
      <c r="C51" s="3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>
      <c r="B52" s="3" t="s">
        <v>23</v>
      </c>
      <c r="C52" s="59">
        <v>45000</v>
      </c>
      <c r="D52" s="60">
        <v>45000</v>
      </c>
      <c r="E52" s="60">
        <v>45000</v>
      </c>
      <c r="F52" s="60">
        <v>45000</v>
      </c>
      <c r="G52" s="60">
        <v>45000</v>
      </c>
      <c r="H52" s="60">
        <v>45000</v>
      </c>
      <c r="I52" s="60">
        <v>45000</v>
      </c>
      <c r="J52" s="60">
        <v>45000</v>
      </c>
      <c r="K52" s="60">
        <v>45000</v>
      </c>
      <c r="L52" s="60">
        <v>45000</v>
      </c>
      <c r="M52" s="60">
        <v>45000</v>
      </c>
      <c r="N52" s="60">
        <v>45000</v>
      </c>
      <c r="O52" s="30">
        <f>SUM(C52:N52)</f>
        <v>540000</v>
      </c>
    </row>
    <row r="53" spans="2:15" ht="12.75">
      <c r="B53" s="10"/>
      <c r="C53" s="3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2:15" ht="13.5" thickBot="1">
      <c r="B54" s="110" t="s">
        <v>24</v>
      </c>
      <c r="C54" s="39">
        <f>+C50-C52</f>
        <v>310000</v>
      </c>
      <c r="D54" s="40">
        <f>+D50-D52</f>
        <v>310000</v>
      </c>
      <c r="E54" s="40">
        <f aca="true" t="shared" si="10" ref="E54:O54">+E50-E52</f>
        <v>310000</v>
      </c>
      <c r="F54" s="40">
        <f t="shared" si="10"/>
        <v>310000</v>
      </c>
      <c r="G54" s="40">
        <f t="shared" si="10"/>
        <v>310000</v>
      </c>
      <c r="H54" s="40">
        <f t="shared" si="10"/>
        <v>310000</v>
      </c>
      <c r="I54" s="40">
        <f t="shared" si="10"/>
        <v>310000</v>
      </c>
      <c r="J54" s="40">
        <f t="shared" si="10"/>
        <v>310000</v>
      </c>
      <c r="K54" s="40">
        <f t="shared" si="10"/>
        <v>310000</v>
      </c>
      <c r="L54" s="40">
        <f t="shared" si="10"/>
        <v>310000</v>
      </c>
      <c r="M54" s="40">
        <f t="shared" si="10"/>
        <v>310000</v>
      </c>
      <c r="N54" s="40">
        <f t="shared" si="10"/>
        <v>310000</v>
      </c>
      <c r="O54" s="41">
        <f t="shared" si="10"/>
        <v>3720000</v>
      </c>
    </row>
    <row r="55" spans="2:15" ht="13.5" thickTop="1">
      <c r="B55" s="109" t="s">
        <v>26</v>
      </c>
      <c r="C55" s="3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2:15" ht="12.75">
      <c r="B56" s="107" t="s">
        <v>27</v>
      </c>
      <c r="C56" s="10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2:15" ht="12.75">
      <c r="B57" s="23" t="s">
        <v>63</v>
      </c>
      <c r="C57" s="25">
        <f>+C150</f>
        <v>310000</v>
      </c>
      <c r="D57" s="26">
        <f aca="true" t="shared" si="11" ref="D57:N57">+D150</f>
        <v>620000</v>
      </c>
      <c r="E57" s="26">
        <f t="shared" si="11"/>
        <v>930000</v>
      </c>
      <c r="F57" s="26">
        <f t="shared" si="11"/>
        <v>1240000</v>
      </c>
      <c r="G57" s="26">
        <f t="shared" si="11"/>
        <v>1550000</v>
      </c>
      <c r="H57" s="26">
        <f t="shared" si="11"/>
        <v>1860000</v>
      </c>
      <c r="I57" s="26">
        <f t="shared" si="11"/>
        <v>2170000</v>
      </c>
      <c r="J57" s="26">
        <f t="shared" si="11"/>
        <v>2480000</v>
      </c>
      <c r="K57" s="26">
        <f t="shared" si="11"/>
        <v>2790000</v>
      </c>
      <c r="L57" s="26">
        <f t="shared" si="11"/>
        <v>3100000</v>
      </c>
      <c r="M57" s="26">
        <f t="shared" si="11"/>
        <v>3410000</v>
      </c>
      <c r="N57" s="26">
        <f t="shared" si="11"/>
        <v>3720000</v>
      </c>
      <c r="O57" s="27">
        <f>+N57</f>
        <v>3720000</v>
      </c>
    </row>
    <row r="58" spans="2:15" ht="12.75">
      <c r="B58" s="23" t="s">
        <v>64</v>
      </c>
      <c r="C58" s="61">
        <v>250000</v>
      </c>
      <c r="D58" s="62">
        <v>250000</v>
      </c>
      <c r="E58" s="62">
        <v>250000</v>
      </c>
      <c r="F58" s="62">
        <v>250000</v>
      </c>
      <c r="G58" s="62">
        <v>250000</v>
      </c>
      <c r="H58" s="62">
        <v>250000</v>
      </c>
      <c r="I58" s="62">
        <v>250000</v>
      </c>
      <c r="J58" s="62">
        <v>250000</v>
      </c>
      <c r="K58" s="62">
        <v>250000</v>
      </c>
      <c r="L58" s="62">
        <v>250000</v>
      </c>
      <c r="M58" s="62">
        <v>250000</v>
      </c>
      <c r="N58" s="62">
        <v>250000</v>
      </c>
      <c r="O58" s="33">
        <f>+N58</f>
        <v>250000</v>
      </c>
    </row>
    <row r="59" spans="2:15" ht="12.75">
      <c r="B59" s="3" t="s">
        <v>67</v>
      </c>
      <c r="C59" s="25">
        <f>SUM(C57:C58)</f>
        <v>560000</v>
      </c>
      <c r="D59" s="26">
        <f>SUM(D57:D58)</f>
        <v>870000</v>
      </c>
      <c r="E59" s="26">
        <f aca="true" t="shared" si="12" ref="E59:O59">SUM(E57:E58)</f>
        <v>1180000</v>
      </c>
      <c r="F59" s="26">
        <f t="shared" si="12"/>
        <v>1490000</v>
      </c>
      <c r="G59" s="26">
        <f t="shared" si="12"/>
        <v>1800000</v>
      </c>
      <c r="H59" s="26">
        <f t="shared" si="12"/>
        <v>2110000</v>
      </c>
      <c r="I59" s="26">
        <f t="shared" si="12"/>
        <v>2420000</v>
      </c>
      <c r="J59" s="26">
        <f t="shared" si="12"/>
        <v>2730000</v>
      </c>
      <c r="K59" s="26">
        <f t="shared" si="12"/>
        <v>3040000</v>
      </c>
      <c r="L59" s="26">
        <f t="shared" si="12"/>
        <v>3350000</v>
      </c>
      <c r="M59" s="26">
        <f t="shared" si="12"/>
        <v>3660000</v>
      </c>
      <c r="N59" s="26">
        <f t="shared" si="12"/>
        <v>3970000</v>
      </c>
      <c r="O59" s="27">
        <f t="shared" si="12"/>
        <v>3970000</v>
      </c>
    </row>
    <row r="60" spans="2:15" ht="12.75">
      <c r="B60" s="14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2:15" ht="12.75">
      <c r="B61" s="107" t="s">
        <v>68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65</v>
      </c>
      <c r="C62" s="57">
        <v>500000</v>
      </c>
      <c r="D62" s="58">
        <v>500000</v>
      </c>
      <c r="E62" s="58">
        <v>500000</v>
      </c>
      <c r="F62" s="58">
        <v>500000</v>
      </c>
      <c r="G62" s="58">
        <v>500000</v>
      </c>
      <c r="H62" s="58">
        <v>500000</v>
      </c>
      <c r="I62" s="58">
        <v>500000</v>
      </c>
      <c r="J62" s="58">
        <v>500000</v>
      </c>
      <c r="K62" s="58">
        <v>500000</v>
      </c>
      <c r="L62" s="58">
        <v>500000</v>
      </c>
      <c r="M62" s="58">
        <v>500000</v>
      </c>
      <c r="N62" s="58">
        <v>500000</v>
      </c>
      <c r="O62" s="27">
        <f>+N62</f>
        <v>500000</v>
      </c>
    </row>
    <row r="63" spans="2:15" ht="12.75">
      <c r="B63" s="23" t="s">
        <v>66</v>
      </c>
      <c r="C63" s="59">
        <v>500000</v>
      </c>
      <c r="D63" s="60">
        <v>500000</v>
      </c>
      <c r="E63" s="60">
        <v>500000</v>
      </c>
      <c r="F63" s="60">
        <v>500000</v>
      </c>
      <c r="G63" s="60">
        <v>500000</v>
      </c>
      <c r="H63" s="60">
        <v>500000</v>
      </c>
      <c r="I63" s="60">
        <v>500000</v>
      </c>
      <c r="J63" s="60">
        <v>500000</v>
      </c>
      <c r="K63" s="60">
        <v>500000</v>
      </c>
      <c r="L63" s="60">
        <v>500000</v>
      </c>
      <c r="M63" s="60">
        <v>500000</v>
      </c>
      <c r="N63" s="60">
        <v>500000</v>
      </c>
      <c r="O63" s="33">
        <f>+N63</f>
        <v>500000</v>
      </c>
    </row>
    <row r="64" spans="2:15" ht="12.75">
      <c r="B64" s="3" t="s">
        <v>28</v>
      </c>
      <c r="C64" s="25">
        <f>SUM(C62:C63)</f>
        <v>1000000</v>
      </c>
      <c r="D64" s="26">
        <f>SUM(D62:D63)</f>
        <v>1000000</v>
      </c>
      <c r="E64" s="26">
        <f aca="true" t="shared" si="13" ref="E64:O64">SUM(E62:E63)</f>
        <v>1000000</v>
      </c>
      <c r="F64" s="26">
        <f t="shared" si="13"/>
        <v>1000000</v>
      </c>
      <c r="G64" s="26">
        <f t="shared" si="13"/>
        <v>1000000</v>
      </c>
      <c r="H64" s="26">
        <f t="shared" si="13"/>
        <v>1000000</v>
      </c>
      <c r="I64" s="26">
        <f t="shared" si="13"/>
        <v>1000000</v>
      </c>
      <c r="J64" s="26">
        <f t="shared" si="13"/>
        <v>1000000</v>
      </c>
      <c r="K64" s="26">
        <f t="shared" si="13"/>
        <v>1000000</v>
      </c>
      <c r="L64" s="26">
        <f t="shared" si="13"/>
        <v>1000000</v>
      </c>
      <c r="M64" s="26">
        <f t="shared" si="13"/>
        <v>1000000</v>
      </c>
      <c r="N64" s="26">
        <f t="shared" si="13"/>
        <v>1000000</v>
      </c>
      <c r="O64" s="27">
        <f t="shared" si="13"/>
        <v>1000000</v>
      </c>
    </row>
    <row r="65" spans="2:15" ht="12.75">
      <c r="B65" s="14"/>
      <c r="C65" s="3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2:15" ht="12.75">
      <c r="B66" s="107" t="s">
        <v>69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70</v>
      </c>
      <c r="C67" s="57">
        <v>500000</v>
      </c>
      <c r="D67" s="58">
        <v>500000</v>
      </c>
      <c r="E67" s="58">
        <v>500000</v>
      </c>
      <c r="F67" s="58">
        <v>500000</v>
      </c>
      <c r="G67" s="58">
        <v>500000</v>
      </c>
      <c r="H67" s="58">
        <v>500000</v>
      </c>
      <c r="I67" s="58">
        <v>500000</v>
      </c>
      <c r="J67" s="58">
        <v>500000</v>
      </c>
      <c r="K67" s="58">
        <v>500000</v>
      </c>
      <c r="L67" s="58">
        <v>500000</v>
      </c>
      <c r="M67" s="58">
        <v>500000</v>
      </c>
      <c r="N67" s="58">
        <v>500000</v>
      </c>
      <c r="O67" s="27">
        <f>+N67</f>
        <v>500000</v>
      </c>
    </row>
    <row r="68" spans="2:15" ht="12.75">
      <c r="B68" s="23" t="s">
        <v>71</v>
      </c>
      <c r="C68" s="59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0">
        <f>+N68</f>
        <v>0</v>
      </c>
    </row>
    <row r="69" spans="2:15" ht="12.75">
      <c r="B69" s="23" t="s">
        <v>72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33">
        <f>+N69</f>
        <v>0</v>
      </c>
    </row>
    <row r="70" spans="2:15" ht="12.75">
      <c r="B70" s="3" t="s">
        <v>29</v>
      </c>
      <c r="C70" s="25">
        <f>SUM(C67:C69)</f>
        <v>500000</v>
      </c>
      <c r="D70" s="26">
        <f>SUM(D67:D69)</f>
        <v>500000</v>
      </c>
      <c r="E70" s="26">
        <f aca="true" t="shared" si="14" ref="E70:O70">SUM(E67:E69)</f>
        <v>500000</v>
      </c>
      <c r="F70" s="26">
        <f t="shared" si="14"/>
        <v>500000</v>
      </c>
      <c r="G70" s="26">
        <f t="shared" si="14"/>
        <v>500000</v>
      </c>
      <c r="H70" s="26">
        <f t="shared" si="14"/>
        <v>500000</v>
      </c>
      <c r="I70" s="26">
        <f t="shared" si="14"/>
        <v>500000</v>
      </c>
      <c r="J70" s="26">
        <f t="shared" si="14"/>
        <v>500000</v>
      </c>
      <c r="K70" s="26">
        <f t="shared" si="14"/>
        <v>500000</v>
      </c>
      <c r="L70" s="26">
        <f t="shared" si="14"/>
        <v>500000</v>
      </c>
      <c r="M70" s="26">
        <f t="shared" si="14"/>
        <v>500000</v>
      </c>
      <c r="N70" s="26">
        <f t="shared" si="14"/>
        <v>500000</v>
      </c>
      <c r="O70" s="27">
        <f t="shared" si="14"/>
        <v>500000</v>
      </c>
    </row>
    <row r="71" spans="2:15" ht="12.75">
      <c r="B71" s="1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2:15" ht="12.75">
      <c r="B72" s="107" t="s">
        <v>30</v>
      </c>
      <c r="C72" s="10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2:15" ht="12.75">
      <c r="B73" s="23" t="s">
        <v>73</v>
      </c>
      <c r="C73" s="57">
        <v>50000</v>
      </c>
      <c r="D73" s="58">
        <v>50000</v>
      </c>
      <c r="E73" s="58">
        <v>50000</v>
      </c>
      <c r="F73" s="58">
        <v>50000</v>
      </c>
      <c r="G73" s="58">
        <v>50000</v>
      </c>
      <c r="H73" s="58">
        <v>50000</v>
      </c>
      <c r="I73" s="58">
        <v>50000</v>
      </c>
      <c r="J73" s="58">
        <v>50000</v>
      </c>
      <c r="K73" s="58">
        <v>50000</v>
      </c>
      <c r="L73" s="58">
        <v>50000</v>
      </c>
      <c r="M73" s="58">
        <v>50000</v>
      </c>
      <c r="N73" s="58">
        <v>50000</v>
      </c>
      <c r="O73" s="27">
        <f aca="true" t="shared" si="15" ref="O73:O79">+N73</f>
        <v>50000</v>
      </c>
    </row>
    <row r="74" spans="2:15" ht="12.75">
      <c r="B74" s="23" t="s">
        <v>74</v>
      </c>
      <c r="C74" s="59">
        <v>50000</v>
      </c>
      <c r="D74" s="60">
        <v>50000</v>
      </c>
      <c r="E74" s="60">
        <v>50000</v>
      </c>
      <c r="F74" s="60">
        <v>50000</v>
      </c>
      <c r="G74" s="60">
        <v>50000</v>
      </c>
      <c r="H74" s="60">
        <v>50000</v>
      </c>
      <c r="I74" s="60">
        <v>50000</v>
      </c>
      <c r="J74" s="60">
        <v>50000</v>
      </c>
      <c r="K74" s="60">
        <v>50000</v>
      </c>
      <c r="L74" s="60">
        <v>50000</v>
      </c>
      <c r="M74" s="60">
        <v>50000</v>
      </c>
      <c r="N74" s="60">
        <v>50000</v>
      </c>
      <c r="O74" s="30">
        <f t="shared" si="15"/>
        <v>50000</v>
      </c>
    </row>
    <row r="75" spans="2:15" ht="12.75">
      <c r="B75" s="23" t="s">
        <v>75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0">
        <f t="shared" si="15"/>
        <v>0</v>
      </c>
    </row>
    <row r="76" spans="2:15" ht="12.75">
      <c r="B76" s="23" t="s">
        <v>76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0">
        <f t="shared" si="15"/>
        <v>0</v>
      </c>
    </row>
    <row r="77" spans="2:15" ht="12.75">
      <c r="B77" s="23" t="s">
        <v>77</v>
      </c>
      <c r="C77" s="59">
        <v>50000</v>
      </c>
      <c r="D77" s="60">
        <v>50000</v>
      </c>
      <c r="E77" s="60">
        <v>50000</v>
      </c>
      <c r="F77" s="60">
        <v>50000</v>
      </c>
      <c r="G77" s="60">
        <v>50000</v>
      </c>
      <c r="H77" s="60">
        <v>50000</v>
      </c>
      <c r="I77" s="60">
        <v>50000</v>
      </c>
      <c r="J77" s="60">
        <v>50000</v>
      </c>
      <c r="K77" s="60">
        <v>50000</v>
      </c>
      <c r="L77" s="60">
        <v>50000</v>
      </c>
      <c r="M77" s="60">
        <v>50000</v>
      </c>
      <c r="N77" s="60">
        <v>50000</v>
      </c>
      <c r="O77" s="30">
        <f t="shared" si="15"/>
        <v>50000</v>
      </c>
    </row>
    <row r="78" spans="2:15" ht="12.75">
      <c r="B78" s="23" t="s">
        <v>78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30">
        <f t="shared" si="15"/>
        <v>0</v>
      </c>
    </row>
    <row r="79" spans="2:15" ht="12.75">
      <c r="B79" s="23" t="s">
        <v>79</v>
      </c>
      <c r="C79" s="61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33">
        <f t="shared" si="15"/>
        <v>0</v>
      </c>
    </row>
    <row r="80" spans="2:15" ht="12.75">
      <c r="B80" s="53" t="s">
        <v>80</v>
      </c>
      <c r="C80" s="25">
        <f>SUM(C73:C79)</f>
        <v>150000</v>
      </c>
      <c r="D80" s="26">
        <f>SUM(D73:D79)</f>
        <v>150000</v>
      </c>
      <c r="E80" s="26">
        <f aca="true" t="shared" si="16" ref="E80:O80">SUM(E73:E79)</f>
        <v>150000</v>
      </c>
      <c r="F80" s="26">
        <f t="shared" si="16"/>
        <v>150000</v>
      </c>
      <c r="G80" s="26">
        <f t="shared" si="16"/>
        <v>150000</v>
      </c>
      <c r="H80" s="26">
        <f t="shared" si="16"/>
        <v>150000</v>
      </c>
      <c r="I80" s="26">
        <f t="shared" si="16"/>
        <v>150000</v>
      </c>
      <c r="J80" s="26">
        <f t="shared" si="16"/>
        <v>150000</v>
      </c>
      <c r="K80" s="26">
        <f t="shared" si="16"/>
        <v>150000</v>
      </c>
      <c r="L80" s="26">
        <f t="shared" si="16"/>
        <v>150000</v>
      </c>
      <c r="M80" s="26">
        <f t="shared" si="16"/>
        <v>150000</v>
      </c>
      <c r="N80" s="26">
        <f t="shared" si="16"/>
        <v>150000</v>
      </c>
      <c r="O80" s="27">
        <f t="shared" si="16"/>
        <v>150000</v>
      </c>
    </row>
    <row r="81" spans="2:15" ht="12.75">
      <c r="B81" s="14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4"/>
    </row>
    <row r="82" spans="2:15" ht="13.5" thickBot="1">
      <c r="B82" s="110" t="s">
        <v>31</v>
      </c>
      <c r="C82" s="39">
        <f>+C80+C70+C64+C59</f>
        <v>2210000</v>
      </c>
      <c r="D82" s="40">
        <f>+D80+D70+D64+D59</f>
        <v>2520000</v>
      </c>
      <c r="E82" s="40">
        <f aca="true" t="shared" si="17" ref="E82:O82">+E80+E70+E64+E59</f>
        <v>2830000</v>
      </c>
      <c r="F82" s="40">
        <f t="shared" si="17"/>
        <v>3140000</v>
      </c>
      <c r="G82" s="40">
        <f t="shared" si="17"/>
        <v>3450000</v>
      </c>
      <c r="H82" s="40">
        <f t="shared" si="17"/>
        <v>3760000</v>
      </c>
      <c r="I82" s="40">
        <f t="shared" si="17"/>
        <v>4070000</v>
      </c>
      <c r="J82" s="40">
        <f t="shared" si="17"/>
        <v>4380000</v>
      </c>
      <c r="K82" s="40">
        <f t="shared" si="17"/>
        <v>4690000</v>
      </c>
      <c r="L82" s="40">
        <f t="shared" si="17"/>
        <v>5000000</v>
      </c>
      <c r="M82" s="40">
        <f t="shared" si="17"/>
        <v>5310000</v>
      </c>
      <c r="N82" s="40">
        <f t="shared" si="17"/>
        <v>5620000</v>
      </c>
      <c r="O82" s="41">
        <f t="shared" si="17"/>
        <v>5620000</v>
      </c>
    </row>
    <row r="83" spans="2:15" ht="13.5" thickTop="1">
      <c r="B83" s="117"/>
      <c r="C83" s="3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2:15" ht="12.75">
      <c r="B84" s="70" t="s">
        <v>47</v>
      </c>
      <c r="C84" s="10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2.75">
      <c r="B85" s="23" t="s">
        <v>138</v>
      </c>
      <c r="C85" s="57">
        <v>500000</v>
      </c>
      <c r="D85" s="58">
        <v>500000</v>
      </c>
      <c r="E85" s="58">
        <v>500000</v>
      </c>
      <c r="F85" s="58">
        <v>500000</v>
      </c>
      <c r="G85" s="58">
        <v>500000</v>
      </c>
      <c r="H85" s="58">
        <v>500000</v>
      </c>
      <c r="I85" s="58">
        <v>500000</v>
      </c>
      <c r="J85" s="58">
        <v>500000</v>
      </c>
      <c r="K85" s="58">
        <v>500000</v>
      </c>
      <c r="L85" s="58">
        <v>500000</v>
      </c>
      <c r="M85" s="58">
        <v>500000</v>
      </c>
      <c r="N85" s="58">
        <v>500000</v>
      </c>
      <c r="O85" s="27">
        <f>+N85</f>
        <v>500000</v>
      </c>
    </row>
    <row r="86" spans="2:15" ht="12.75">
      <c r="B86" s="23" t="s">
        <v>136</v>
      </c>
      <c r="C86" s="61">
        <v>500000</v>
      </c>
      <c r="D86" s="62">
        <v>500000</v>
      </c>
      <c r="E86" s="62">
        <v>500000</v>
      </c>
      <c r="F86" s="62">
        <v>500000</v>
      </c>
      <c r="G86" s="62">
        <v>500000</v>
      </c>
      <c r="H86" s="62">
        <v>500000</v>
      </c>
      <c r="I86" s="62">
        <v>500000</v>
      </c>
      <c r="J86" s="62">
        <v>500000</v>
      </c>
      <c r="K86" s="62">
        <v>500000</v>
      </c>
      <c r="L86" s="62">
        <v>500000</v>
      </c>
      <c r="M86" s="62">
        <v>500000</v>
      </c>
      <c r="N86" s="62">
        <v>500000</v>
      </c>
      <c r="O86" s="33">
        <f>+N86</f>
        <v>500000</v>
      </c>
    </row>
    <row r="87" spans="2:15" ht="12.75">
      <c r="B87" s="3" t="s">
        <v>32</v>
      </c>
      <c r="C87" s="25">
        <f>SUM(C85:C86)</f>
        <v>1000000</v>
      </c>
      <c r="D87" s="26">
        <f>SUM(D85:D86)</f>
        <v>1000000</v>
      </c>
      <c r="E87" s="26">
        <f aca="true" t="shared" si="18" ref="E87:O87">SUM(E85:E86)</f>
        <v>1000000</v>
      </c>
      <c r="F87" s="26">
        <f t="shared" si="18"/>
        <v>1000000</v>
      </c>
      <c r="G87" s="26">
        <f t="shared" si="18"/>
        <v>1000000</v>
      </c>
      <c r="H87" s="26">
        <f t="shared" si="18"/>
        <v>1000000</v>
      </c>
      <c r="I87" s="26">
        <f t="shared" si="18"/>
        <v>1000000</v>
      </c>
      <c r="J87" s="26">
        <f t="shared" si="18"/>
        <v>1000000</v>
      </c>
      <c r="K87" s="26">
        <f t="shared" si="18"/>
        <v>1000000</v>
      </c>
      <c r="L87" s="26">
        <f t="shared" si="18"/>
        <v>1000000</v>
      </c>
      <c r="M87" s="26">
        <f t="shared" si="18"/>
        <v>1000000</v>
      </c>
      <c r="N87" s="26">
        <f t="shared" si="18"/>
        <v>1000000</v>
      </c>
      <c r="O87" s="27">
        <f t="shared" si="18"/>
        <v>1000000</v>
      </c>
    </row>
    <row r="88" spans="2:15" ht="12.75">
      <c r="B88" s="14"/>
      <c r="C88" s="34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</row>
    <row r="89" spans="2:15" ht="12.75">
      <c r="B89" s="70" t="s">
        <v>82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83</v>
      </c>
      <c r="C90" s="57">
        <v>100000</v>
      </c>
      <c r="D90" s="58">
        <v>100000</v>
      </c>
      <c r="E90" s="58">
        <v>100000</v>
      </c>
      <c r="F90" s="58">
        <v>100000</v>
      </c>
      <c r="G90" s="58">
        <v>100000</v>
      </c>
      <c r="H90" s="58">
        <v>100000</v>
      </c>
      <c r="I90" s="58">
        <v>100000</v>
      </c>
      <c r="J90" s="58">
        <v>100000</v>
      </c>
      <c r="K90" s="58">
        <v>100000</v>
      </c>
      <c r="L90" s="58">
        <v>100000</v>
      </c>
      <c r="M90" s="58">
        <v>100000</v>
      </c>
      <c r="N90" s="58">
        <v>100000</v>
      </c>
      <c r="O90" s="27">
        <f>+N90</f>
        <v>100000</v>
      </c>
    </row>
    <row r="91" spans="2:15" ht="12.75">
      <c r="B91" s="23" t="s">
        <v>84</v>
      </c>
      <c r="C91" s="59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30">
        <f>+N91</f>
        <v>0</v>
      </c>
    </row>
    <row r="92" spans="2:15" ht="12.75">
      <c r="B92" s="23" t="s">
        <v>85</v>
      </c>
      <c r="C92" s="5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0">
        <f>+N92</f>
        <v>0</v>
      </c>
    </row>
    <row r="93" spans="2:15" ht="12.75">
      <c r="B93" s="23" t="s">
        <v>86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0">
        <f>+N93</f>
        <v>0</v>
      </c>
    </row>
    <row r="94" spans="2:15" ht="12.75">
      <c r="B94" s="23" t="s">
        <v>87</v>
      </c>
      <c r="C94" s="61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33">
        <f>+N94</f>
        <v>0</v>
      </c>
    </row>
    <row r="95" spans="2:15" ht="12.75">
      <c r="B95" s="3" t="s">
        <v>33</v>
      </c>
      <c r="C95" s="25">
        <f>SUM(C90:C94)</f>
        <v>100000</v>
      </c>
      <c r="D95" s="26">
        <f>SUM(D90:D94)</f>
        <v>100000</v>
      </c>
      <c r="E95" s="26">
        <f aca="true" t="shared" si="19" ref="E95:O95">SUM(E90:E94)</f>
        <v>100000</v>
      </c>
      <c r="F95" s="26">
        <f t="shared" si="19"/>
        <v>100000</v>
      </c>
      <c r="G95" s="26">
        <f t="shared" si="19"/>
        <v>100000</v>
      </c>
      <c r="H95" s="26">
        <f t="shared" si="19"/>
        <v>100000</v>
      </c>
      <c r="I95" s="26">
        <f t="shared" si="19"/>
        <v>100000</v>
      </c>
      <c r="J95" s="26">
        <f t="shared" si="19"/>
        <v>100000</v>
      </c>
      <c r="K95" s="26">
        <f t="shared" si="19"/>
        <v>100000</v>
      </c>
      <c r="L95" s="26">
        <f t="shared" si="19"/>
        <v>100000</v>
      </c>
      <c r="M95" s="26">
        <f t="shared" si="19"/>
        <v>100000</v>
      </c>
      <c r="N95" s="26">
        <f t="shared" si="19"/>
        <v>100000</v>
      </c>
      <c r="O95" s="27">
        <f t="shared" si="19"/>
        <v>100000</v>
      </c>
    </row>
    <row r="96" spans="2:15" ht="12.75">
      <c r="B96" s="14"/>
      <c r="C96" s="3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</row>
    <row r="97" spans="2:15" ht="12.75">
      <c r="B97" s="70" t="s">
        <v>88</v>
      </c>
      <c r="C97" s="10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2:15" ht="12.75">
      <c r="B98" s="23" t="s">
        <v>89</v>
      </c>
      <c r="C98" s="57">
        <v>800000</v>
      </c>
      <c r="D98" s="58">
        <v>800000</v>
      </c>
      <c r="E98" s="58">
        <v>800000</v>
      </c>
      <c r="F98" s="58">
        <v>800000</v>
      </c>
      <c r="G98" s="58">
        <v>800000</v>
      </c>
      <c r="H98" s="58">
        <v>800000</v>
      </c>
      <c r="I98" s="58">
        <v>800000</v>
      </c>
      <c r="J98" s="58">
        <v>800000</v>
      </c>
      <c r="K98" s="58">
        <v>800000</v>
      </c>
      <c r="L98" s="58">
        <v>800000</v>
      </c>
      <c r="M98" s="58">
        <v>800000</v>
      </c>
      <c r="N98" s="58">
        <v>800000</v>
      </c>
      <c r="O98" s="27">
        <f aca="true" t="shared" si="20" ref="O98:O103">+N98</f>
        <v>800000</v>
      </c>
    </row>
    <row r="99" spans="2:15" ht="12.75">
      <c r="B99" s="23" t="s">
        <v>90</v>
      </c>
      <c r="C99" s="59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30">
        <f t="shared" si="20"/>
        <v>0</v>
      </c>
    </row>
    <row r="100" spans="2:15" ht="12.75">
      <c r="B100" s="23" t="s">
        <v>91</v>
      </c>
      <c r="C100" s="59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30">
        <f t="shared" si="20"/>
        <v>0</v>
      </c>
    </row>
    <row r="101" spans="2:15" ht="12.75">
      <c r="B101" s="23" t="s">
        <v>92</v>
      </c>
      <c r="C101" s="28">
        <f>+C54</f>
        <v>310000</v>
      </c>
      <c r="D101" s="29">
        <f aca="true" t="shared" si="21" ref="D101:N101">+C101+D54</f>
        <v>620000</v>
      </c>
      <c r="E101" s="29">
        <f t="shared" si="21"/>
        <v>930000</v>
      </c>
      <c r="F101" s="29">
        <f t="shared" si="21"/>
        <v>1240000</v>
      </c>
      <c r="G101" s="29">
        <f t="shared" si="21"/>
        <v>1550000</v>
      </c>
      <c r="H101" s="29">
        <f t="shared" si="21"/>
        <v>1860000</v>
      </c>
      <c r="I101" s="29">
        <f t="shared" si="21"/>
        <v>2170000</v>
      </c>
      <c r="J101" s="29">
        <f t="shared" si="21"/>
        <v>2480000</v>
      </c>
      <c r="K101" s="29">
        <f t="shared" si="21"/>
        <v>2790000</v>
      </c>
      <c r="L101" s="29">
        <f t="shared" si="21"/>
        <v>3100000</v>
      </c>
      <c r="M101" s="29">
        <f t="shared" si="21"/>
        <v>3410000</v>
      </c>
      <c r="N101" s="29">
        <f t="shared" si="21"/>
        <v>3720000</v>
      </c>
      <c r="O101" s="30">
        <f t="shared" si="20"/>
        <v>3720000</v>
      </c>
    </row>
    <row r="102" spans="2:15" ht="12.75">
      <c r="B102" s="23" t="s">
        <v>93</v>
      </c>
      <c r="C102" s="59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30">
        <f t="shared" si="20"/>
        <v>0</v>
      </c>
    </row>
    <row r="103" spans="2:15" ht="12.75">
      <c r="B103" s="23" t="s">
        <v>94</v>
      </c>
      <c r="C103" s="61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33">
        <f t="shared" si="20"/>
        <v>0</v>
      </c>
    </row>
    <row r="104" spans="2:15" ht="12.75">
      <c r="B104" s="3" t="s">
        <v>34</v>
      </c>
      <c r="C104" s="25">
        <f>SUM(C98:C103)</f>
        <v>1110000</v>
      </c>
      <c r="D104" s="26">
        <f>SUM(D98:D103)</f>
        <v>1420000</v>
      </c>
      <c r="E104" s="26">
        <f aca="true" t="shared" si="22" ref="E104:O104">SUM(E98:E103)</f>
        <v>1730000</v>
      </c>
      <c r="F104" s="26">
        <f t="shared" si="22"/>
        <v>2040000</v>
      </c>
      <c r="G104" s="26">
        <f t="shared" si="22"/>
        <v>2350000</v>
      </c>
      <c r="H104" s="26">
        <f t="shared" si="22"/>
        <v>2660000</v>
      </c>
      <c r="I104" s="26">
        <f t="shared" si="22"/>
        <v>2970000</v>
      </c>
      <c r="J104" s="26">
        <f t="shared" si="22"/>
        <v>3280000</v>
      </c>
      <c r="K104" s="26">
        <f t="shared" si="22"/>
        <v>3590000</v>
      </c>
      <c r="L104" s="26">
        <f t="shared" si="22"/>
        <v>3900000</v>
      </c>
      <c r="M104" s="26">
        <f t="shared" si="22"/>
        <v>4210000</v>
      </c>
      <c r="N104" s="26">
        <f t="shared" si="22"/>
        <v>4520000</v>
      </c>
      <c r="O104" s="27">
        <f t="shared" si="22"/>
        <v>4520000</v>
      </c>
    </row>
    <row r="105" spans="2:15" ht="12.75">
      <c r="B105" s="14"/>
      <c r="C105" s="34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2:15" ht="13.5" thickBot="1">
      <c r="B106" s="110" t="s">
        <v>122</v>
      </c>
      <c r="C106" s="39">
        <f>+C87+C95+C104</f>
        <v>2210000</v>
      </c>
      <c r="D106" s="40">
        <f>+D87+D95+D104</f>
        <v>2520000</v>
      </c>
      <c r="E106" s="40">
        <f aca="true" t="shared" si="23" ref="E106:O106">+E87+E95+E104</f>
        <v>2830000</v>
      </c>
      <c r="F106" s="40">
        <f t="shared" si="23"/>
        <v>3140000</v>
      </c>
      <c r="G106" s="40">
        <f t="shared" si="23"/>
        <v>3450000</v>
      </c>
      <c r="H106" s="40">
        <f t="shared" si="23"/>
        <v>3760000</v>
      </c>
      <c r="I106" s="40">
        <f t="shared" si="23"/>
        <v>4070000</v>
      </c>
      <c r="J106" s="40">
        <f t="shared" si="23"/>
        <v>4380000</v>
      </c>
      <c r="K106" s="40">
        <f t="shared" si="23"/>
        <v>4690000</v>
      </c>
      <c r="L106" s="40">
        <f t="shared" si="23"/>
        <v>5000000</v>
      </c>
      <c r="M106" s="40">
        <f t="shared" si="23"/>
        <v>5310000</v>
      </c>
      <c r="N106" s="40">
        <f t="shared" si="23"/>
        <v>5620000</v>
      </c>
      <c r="O106" s="41">
        <f t="shared" si="23"/>
        <v>5620000</v>
      </c>
    </row>
    <row r="107" spans="2:15" ht="13.5" thickTop="1">
      <c r="B107" s="109" t="s">
        <v>35</v>
      </c>
      <c r="C107" s="34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2:15" ht="12.75">
      <c r="B108" s="70" t="s">
        <v>36</v>
      </c>
      <c r="C108" s="10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</row>
    <row r="109" spans="2:15" ht="12.75">
      <c r="B109" s="23" t="s">
        <v>95</v>
      </c>
      <c r="C109" s="25">
        <f>+C54</f>
        <v>310000</v>
      </c>
      <c r="D109" s="26">
        <f>+D54</f>
        <v>310000</v>
      </c>
      <c r="E109" s="26">
        <f aca="true" t="shared" si="24" ref="E109:N109">+E54</f>
        <v>310000</v>
      </c>
      <c r="F109" s="26">
        <f t="shared" si="24"/>
        <v>310000</v>
      </c>
      <c r="G109" s="26">
        <f t="shared" si="24"/>
        <v>310000</v>
      </c>
      <c r="H109" s="26">
        <f t="shared" si="24"/>
        <v>310000</v>
      </c>
      <c r="I109" s="26">
        <f t="shared" si="24"/>
        <v>310000</v>
      </c>
      <c r="J109" s="26">
        <f t="shared" si="24"/>
        <v>310000</v>
      </c>
      <c r="K109" s="26">
        <f t="shared" si="24"/>
        <v>310000</v>
      </c>
      <c r="L109" s="26">
        <f t="shared" si="24"/>
        <v>310000</v>
      </c>
      <c r="M109" s="26">
        <f t="shared" si="24"/>
        <v>310000</v>
      </c>
      <c r="N109" s="26">
        <f t="shared" si="24"/>
        <v>310000</v>
      </c>
      <c r="O109" s="27">
        <f>SUM(C109:N109)</f>
        <v>3720000</v>
      </c>
    </row>
    <row r="110" spans="2:15" ht="25.5" customHeight="1">
      <c r="B110" s="127" t="s">
        <v>129</v>
      </c>
      <c r="C110" s="3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2:15" ht="12.75">
      <c r="B111" s="54" t="s">
        <v>53</v>
      </c>
      <c r="C111" s="59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30">
        <f>SUM(C111:N111)</f>
        <v>0</v>
      </c>
    </row>
    <row r="112" spans="2:15" ht="12.75">
      <c r="B112" s="54" t="s">
        <v>96</v>
      </c>
      <c r="C112" s="59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30">
        <f aca="true" t="shared" si="25" ref="O112:O121">SUM(C112:N112)</f>
        <v>0</v>
      </c>
    </row>
    <row r="113" spans="2:15" ht="12.75">
      <c r="B113" s="54" t="s">
        <v>56</v>
      </c>
      <c r="C113" s="59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30">
        <f t="shared" si="25"/>
        <v>0</v>
      </c>
    </row>
    <row r="114" spans="2:15" ht="12.75">
      <c r="B114" s="54" t="s">
        <v>97</v>
      </c>
      <c r="C114" s="59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0">
        <f t="shared" si="25"/>
        <v>0</v>
      </c>
    </row>
    <row r="115" spans="2:15" ht="12.75">
      <c r="B115" s="54" t="s">
        <v>98</v>
      </c>
      <c r="C115" s="59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0">
        <f t="shared" si="25"/>
        <v>0</v>
      </c>
    </row>
    <row r="116" spans="2:15" ht="12.75">
      <c r="B116" s="54" t="s">
        <v>99</v>
      </c>
      <c r="C116" s="59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30">
        <f t="shared" si="25"/>
        <v>0</v>
      </c>
    </row>
    <row r="117" spans="2:15" ht="12.75" customHeight="1">
      <c r="B117" s="55" t="s">
        <v>100</v>
      </c>
      <c r="C117" s="59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30">
        <f t="shared" si="25"/>
        <v>0</v>
      </c>
    </row>
    <row r="118" spans="2:15" ht="12.75">
      <c r="B118" s="54" t="s">
        <v>101</v>
      </c>
      <c r="C118" s="59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30">
        <f t="shared" si="25"/>
        <v>0</v>
      </c>
    </row>
    <row r="119" spans="2:15" ht="12.75">
      <c r="B119" s="54" t="s">
        <v>57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30">
        <f t="shared" si="25"/>
        <v>0</v>
      </c>
    </row>
    <row r="120" spans="2:15" ht="12.75">
      <c r="B120" s="54" t="s">
        <v>102</v>
      </c>
      <c r="C120" s="59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30">
        <f t="shared" si="25"/>
        <v>0</v>
      </c>
    </row>
    <row r="121" spans="2:15" ht="12.75">
      <c r="B121" s="55" t="s">
        <v>103</v>
      </c>
      <c r="C121" s="61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>
        <f t="shared" si="25"/>
        <v>0</v>
      </c>
    </row>
    <row r="122" spans="2:15" ht="12.75">
      <c r="B122" s="3" t="s">
        <v>37</v>
      </c>
      <c r="C122" s="25">
        <f>SUM(C109:C121)</f>
        <v>310000</v>
      </c>
      <c r="D122" s="26">
        <f>SUM(D109:D121)</f>
        <v>310000</v>
      </c>
      <c r="E122" s="26">
        <f aca="true" t="shared" si="26" ref="E122:O122">SUM(E109:E121)</f>
        <v>310000</v>
      </c>
      <c r="F122" s="26">
        <f t="shared" si="26"/>
        <v>310000</v>
      </c>
      <c r="G122" s="26">
        <f t="shared" si="26"/>
        <v>310000</v>
      </c>
      <c r="H122" s="26">
        <f t="shared" si="26"/>
        <v>310000</v>
      </c>
      <c r="I122" s="26">
        <f t="shared" si="26"/>
        <v>310000</v>
      </c>
      <c r="J122" s="26">
        <f t="shared" si="26"/>
        <v>310000</v>
      </c>
      <c r="K122" s="26">
        <f t="shared" si="26"/>
        <v>310000</v>
      </c>
      <c r="L122" s="26">
        <f t="shared" si="26"/>
        <v>310000</v>
      </c>
      <c r="M122" s="26">
        <f t="shared" si="26"/>
        <v>310000</v>
      </c>
      <c r="N122" s="26">
        <f t="shared" si="26"/>
        <v>310000</v>
      </c>
      <c r="O122" s="27">
        <f t="shared" si="26"/>
        <v>3720000</v>
      </c>
    </row>
    <row r="123" spans="2:15" ht="12.75">
      <c r="B123" s="10"/>
      <c r="C123" s="34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</row>
    <row r="124" spans="2:15" ht="12.75">
      <c r="B124" s="70" t="s">
        <v>38</v>
      </c>
      <c r="C124" s="10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2:15" ht="12.75">
      <c r="B125" s="23" t="s">
        <v>104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27">
        <f>SUM(C125:N125)</f>
        <v>0</v>
      </c>
    </row>
    <row r="126" spans="2:15" ht="12.75">
      <c r="B126" s="23" t="s">
        <v>105</v>
      </c>
      <c r="C126" s="59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0">
        <f aca="true" t="shared" si="27" ref="O126:O134">SUM(C126:N126)</f>
        <v>0</v>
      </c>
    </row>
    <row r="127" spans="2:15" ht="12.75">
      <c r="B127" s="56" t="s">
        <v>106</v>
      </c>
      <c r="C127" s="59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30">
        <f t="shared" si="27"/>
        <v>0</v>
      </c>
    </row>
    <row r="128" spans="2:15" ht="12.75">
      <c r="B128" s="24" t="s">
        <v>107</v>
      </c>
      <c r="C128" s="59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30">
        <f t="shared" si="27"/>
        <v>0</v>
      </c>
    </row>
    <row r="129" spans="2:15" ht="12.75" customHeight="1">
      <c r="B129" s="24" t="s">
        <v>108</v>
      </c>
      <c r="C129" s="59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30">
        <f t="shared" si="27"/>
        <v>0</v>
      </c>
    </row>
    <row r="130" spans="2:15" ht="12.75">
      <c r="B130" s="23" t="s">
        <v>109</v>
      </c>
      <c r="C130" s="59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30">
        <f t="shared" si="27"/>
        <v>0</v>
      </c>
    </row>
    <row r="131" spans="2:15" ht="12.75">
      <c r="B131" s="24" t="s">
        <v>110</v>
      </c>
      <c r="C131" s="59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30">
        <f t="shared" si="27"/>
        <v>0</v>
      </c>
    </row>
    <row r="132" spans="2:15" ht="12.75">
      <c r="B132" s="24" t="s">
        <v>111</v>
      </c>
      <c r="C132" s="59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30">
        <f t="shared" si="27"/>
        <v>0</v>
      </c>
    </row>
    <row r="133" spans="2:15" ht="12.75">
      <c r="B133" s="24" t="s">
        <v>112</v>
      </c>
      <c r="C133" s="59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0">
        <f t="shared" si="27"/>
        <v>0</v>
      </c>
    </row>
    <row r="134" spans="2:15" ht="12.75">
      <c r="B134" s="24" t="s">
        <v>113</v>
      </c>
      <c r="C134" s="61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33">
        <f t="shared" si="27"/>
        <v>0</v>
      </c>
    </row>
    <row r="135" spans="2:15" ht="12.75">
      <c r="B135" s="3" t="s">
        <v>39</v>
      </c>
      <c r="C135" s="25">
        <f>SUM(C125:C134)</f>
        <v>0</v>
      </c>
      <c r="D135" s="26">
        <f>SUM(D125:D134)</f>
        <v>0</v>
      </c>
      <c r="E135" s="26">
        <f aca="true" t="shared" si="28" ref="E135:O135">SUM(E125:E134)</f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0</v>
      </c>
      <c r="O135" s="27">
        <f t="shared" si="28"/>
        <v>0</v>
      </c>
    </row>
    <row r="136" spans="2:15" ht="12.75">
      <c r="B136" s="10"/>
      <c r="C136" s="34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2:15" ht="12.75">
      <c r="B137" s="70" t="s">
        <v>40</v>
      </c>
      <c r="C137" s="10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</row>
    <row r="138" spans="2:15" ht="12.75">
      <c r="B138" s="23" t="s">
        <v>137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27">
        <f>SUM(C138:N138)</f>
        <v>0</v>
      </c>
    </row>
    <row r="139" spans="2:15" ht="12.75">
      <c r="B139" s="23" t="s">
        <v>115</v>
      </c>
      <c r="C139" s="59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30">
        <f aca="true" t="shared" si="29" ref="O139:O144">SUM(C139:N139)</f>
        <v>0</v>
      </c>
    </row>
    <row r="140" spans="2:15" ht="12.75">
      <c r="B140" s="23" t="s">
        <v>116</v>
      </c>
      <c r="C140" s="59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30">
        <f t="shared" si="29"/>
        <v>0</v>
      </c>
    </row>
    <row r="141" spans="2:15" ht="12.75">
      <c r="B141" s="23" t="s">
        <v>117</v>
      </c>
      <c r="C141" s="59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30">
        <f t="shared" si="29"/>
        <v>0</v>
      </c>
    </row>
    <row r="142" spans="2:15" ht="12.75">
      <c r="B142" s="23" t="s">
        <v>118</v>
      </c>
      <c r="C142" s="59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30">
        <f t="shared" si="29"/>
        <v>0</v>
      </c>
    </row>
    <row r="143" spans="2:15" ht="12.75">
      <c r="B143" s="23" t="s">
        <v>119</v>
      </c>
      <c r="C143" s="59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30">
        <f t="shared" si="29"/>
        <v>0</v>
      </c>
    </row>
    <row r="144" spans="2:15" ht="12.75">
      <c r="B144" s="23" t="s">
        <v>120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33">
        <f t="shared" si="29"/>
        <v>0</v>
      </c>
    </row>
    <row r="145" spans="2:15" ht="12.75">
      <c r="B145" s="118" t="s">
        <v>41</v>
      </c>
      <c r="C145" s="25">
        <f>SUM(C138:C144)</f>
        <v>0</v>
      </c>
      <c r="D145" s="26">
        <f>SUM(D138:D144)</f>
        <v>0</v>
      </c>
      <c r="E145" s="26">
        <f aca="true" t="shared" si="30" ref="E145:O145">SUM(E138:E144)</f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0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7">
        <f t="shared" si="30"/>
        <v>0</v>
      </c>
    </row>
    <row r="146" spans="2:15" ht="12.75">
      <c r="B146" s="10"/>
      <c r="C146" s="3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2:15" ht="12.75">
      <c r="B147" s="106" t="s">
        <v>134</v>
      </c>
      <c r="C147" s="25">
        <f>+C122+C135+C145</f>
        <v>310000</v>
      </c>
      <c r="D147" s="26">
        <f>+D122+D135+D145</f>
        <v>310000</v>
      </c>
      <c r="E147" s="26">
        <f aca="true" t="shared" si="31" ref="E147:O147">+E122+E135+E145</f>
        <v>310000</v>
      </c>
      <c r="F147" s="26">
        <f t="shared" si="31"/>
        <v>310000</v>
      </c>
      <c r="G147" s="26">
        <f t="shared" si="31"/>
        <v>310000</v>
      </c>
      <c r="H147" s="26">
        <f t="shared" si="31"/>
        <v>310000</v>
      </c>
      <c r="I147" s="26">
        <f t="shared" si="31"/>
        <v>310000</v>
      </c>
      <c r="J147" s="26">
        <f t="shared" si="31"/>
        <v>310000</v>
      </c>
      <c r="K147" s="26">
        <f t="shared" si="31"/>
        <v>310000</v>
      </c>
      <c r="L147" s="26">
        <f t="shared" si="31"/>
        <v>310000</v>
      </c>
      <c r="M147" s="26">
        <f t="shared" si="31"/>
        <v>310000</v>
      </c>
      <c r="N147" s="26">
        <f t="shared" si="31"/>
        <v>310000</v>
      </c>
      <c r="O147" s="27">
        <f t="shared" si="31"/>
        <v>3720000</v>
      </c>
    </row>
    <row r="148" spans="2:15" ht="12.75">
      <c r="B148" s="10"/>
      <c r="C148" s="34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</row>
    <row r="149" spans="2:15" ht="12.75">
      <c r="B149" s="106" t="s">
        <v>43</v>
      </c>
      <c r="C149" s="119">
        <v>0</v>
      </c>
      <c r="D149" s="26">
        <f>+C150</f>
        <v>310000</v>
      </c>
      <c r="E149" s="26">
        <f aca="true" t="shared" si="32" ref="E149:N149">+D150</f>
        <v>620000</v>
      </c>
      <c r="F149" s="26">
        <f t="shared" si="32"/>
        <v>930000</v>
      </c>
      <c r="G149" s="26">
        <f t="shared" si="32"/>
        <v>1240000</v>
      </c>
      <c r="H149" s="26">
        <f t="shared" si="32"/>
        <v>1550000</v>
      </c>
      <c r="I149" s="26">
        <f t="shared" si="32"/>
        <v>1860000</v>
      </c>
      <c r="J149" s="26">
        <f t="shared" si="32"/>
        <v>2170000</v>
      </c>
      <c r="K149" s="26">
        <f t="shared" si="32"/>
        <v>2480000</v>
      </c>
      <c r="L149" s="26">
        <f t="shared" si="32"/>
        <v>2790000</v>
      </c>
      <c r="M149" s="26">
        <f t="shared" si="32"/>
        <v>3100000</v>
      </c>
      <c r="N149" s="26">
        <f t="shared" si="32"/>
        <v>3410000</v>
      </c>
      <c r="O149" s="64"/>
    </row>
    <row r="150" spans="2:15" ht="14.25">
      <c r="B150" s="111" t="s">
        <v>121</v>
      </c>
      <c r="C150" s="119">
        <f>+C147+C149</f>
        <v>310000</v>
      </c>
      <c r="D150" s="26">
        <f>+D147+D149</f>
        <v>620000</v>
      </c>
      <c r="E150" s="26">
        <f aca="true" t="shared" si="33" ref="E150:N150">+E147+E149</f>
        <v>930000</v>
      </c>
      <c r="F150" s="26">
        <f t="shared" si="33"/>
        <v>1240000</v>
      </c>
      <c r="G150" s="26">
        <f t="shared" si="33"/>
        <v>1550000</v>
      </c>
      <c r="H150" s="26">
        <f t="shared" si="33"/>
        <v>1860000</v>
      </c>
      <c r="I150" s="26">
        <f t="shared" si="33"/>
        <v>2170000</v>
      </c>
      <c r="J150" s="26">
        <f t="shared" si="33"/>
        <v>2480000</v>
      </c>
      <c r="K150" s="26">
        <f t="shared" si="33"/>
        <v>2790000</v>
      </c>
      <c r="L150" s="26">
        <f t="shared" si="33"/>
        <v>3100000</v>
      </c>
      <c r="M150" s="26">
        <f t="shared" si="33"/>
        <v>3410000</v>
      </c>
      <c r="N150" s="26">
        <f t="shared" si="33"/>
        <v>3720000</v>
      </c>
      <c r="O150" s="64"/>
    </row>
    <row r="151" spans="2:15" ht="13.5" thickBot="1">
      <c r="B151" s="15"/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</row>
  </sheetData>
  <printOptions horizontalCentered="1"/>
  <pageMargins left="0.75" right="0.75" top="1" bottom="1" header="0.5" footer="0.5"/>
  <pageSetup fitToHeight="0" fitToWidth="1" horizontalDpi="600" verticalDpi="600" orientation="landscape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4"/>
    <pageSetUpPr fitToPage="1"/>
  </sheetPr>
  <dimension ref="A1:O151"/>
  <sheetViews>
    <sheetView showGridLines="0" workbookViewId="0" topLeftCell="A1">
      <pane xSplit="2" ySplit="6" topLeftCell="L116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B1" sqref="B1"/>
    </sheetView>
  </sheetViews>
  <sheetFormatPr defaultColWidth="9.140625" defaultRowHeight="12.75"/>
  <cols>
    <col min="1" max="1" width="5.00390625" style="17" customWidth="1"/>
    <col min="2" max="2" width="48.28125" style="17" customWidth="1"/>
    <col min="3" max="3" width="17.421875" style="17" customWidth="1"/>
    <col min="4" max="5" width="16.421875" style="17" bestFit="1" customWidth="1"/>
    <col min="6" max="15" width="16.28125" style="17" customWidth="1"/>
    <col min="16" max="16384" width="9.140625" style="17" customWidth="1"/>
  </cols>
  <sheetData>
    <row r="1" spans="2:4" ht="16.5" customHeight="1">
      <c r="B1" s="130" t="s">
        <v>141</v>
      </c>
      <c r="C1" s="5"/>
      <c r="D1" s="6"/>
    </row>
    <row r="2" spans="2:7" ht="15.75">
      <c r="B2" s="130" t="s">
        <v>144</v>
      </c>
      <c r="C2" s="112"/>
      <c r="D2" s="114"/>
      <c r="E2" s="113"/>
      <c r="F2" s="115"/>
      <c r="G2" s="113"/>
    </row>
    <row r="3" spans="2:4" ht="12.75" customHeight="1">
      <c r="B3" s="131" t="s">
        <v>140</v>
      </c>
      <c r="C3" s="5"/>
      <c r="D3" s="6"/>
    </row>
    <row r="4" spans="1:4" ht="12.75" customHeight="1">
      <c r="A4" s="7"/>
      <c r="B4" s="4"/>
      <c r="C4" s="5"/>
      <c r="D4" s="6"/>
    </row>
    <row r="5" spans="2:3" ht="13.5" thickBot="1">
      <c r="B5" s="2"/>
      <c r="C5" s="101"/>
    </row>
    <row r="6" spans="2:15" s="91" customFormat="1" ht="15">
      <c r="B6" s="77"/>
      <c r="C6" s="78" t="s">
        <v>0</v>
      </c>
      <c r="D6" s="79" t="s">
        <v>1</v>
      </c>
      <c r="E6" s="79" t="s">
        <v>2</v>
      </c>
      <c r="F6" s="80" t="s">
        <v>3</v>
      </c>
      <c r="G6" s="79" t="s">
        <v>4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1" t="s">
        <v>44</v>
      </c>
    </row>
    <row r="7" spans="2:15" ht="12.75">
      <c r="B7" s="108" t="s">
        <v>46</v>
      </c>
      <c r="C7" s="68"/>
      <c r="D7" s="69"/>
      <c r="E7" s="69"/>
      <c r="F7" s="58"/>
      <c r="G7" s="63"/>
      <c r="H7" s="63"/>
      <c r="I7" s="63"/>
      <c r="J7" s="63"/>
      <c r="K7" s="63"/>
      <c r="L7" s="63"/>
      <c r="M7" s="63"/>
      <c r="N7" s="63"/>
      <c r="O7" s="64"/>
    </row>
    <row r="8" spans="2:15" s="91" customFormat="1" ht="12.75">
      <c r="B8" s="82" t="s">
        <v>12</v>
      </c>
      <c r="C8" s="92"/>
      <c r="D8" s="93"/>
      <c r="E8" s="93"/>
      <c r="F8" s="94"/>
      <c r="G8" s="95"/>
      <c r="H8" s="95"/>
      <c r="I8" s="95"/>
      <c r="J8" s="95"/>
      <c r="K8" s="95"/>
      <c r="L8" s="95"/>
      <c r="M8" s="95"/>
      <c r="N8" s="95"/>
      <c r="O8" s="96"/>
    </row>
    <row r="9" spans="2:15" ht="12.75">
      <c r="B9" s="22" t="s">
        <v>48</v>
      </c>
      <c r="C9" s="57">
        <v>1000000</v>
      </c>
      <c r="D9" s="58">
        <v>1000000</v>
      </c>
      <c r="E9" s="58">
        <v>1000000</v>
      </c>
      <c r="F9" s="58">
        <v>1000000</v>
      </c>
      <c r="G9" s="58">
        <v>1000000</v>
      </c>
      <c r="H9" s="58">
        <v>1000000</v>
      </c>
      <c r="I9" s="58">
        <v>1000000</v>
      </c>
      <c r="J9" s="58">
        <v>1000000</v>
      </c>
      <c r="K9" s="58">
        <v>1000000</v>
      </c>
      <c r="L9" s="58">
        <v>1000000</v>
      </c>
      <c r="M9" s="58">
        <v>1000000</v>
      </c>
      <c r="N9" s="58">
        <v>1000000</v>
      </c>
      <c r="O9" s="27">
        <f aca="true" t="shared" si="0" ref="O9:O14">SUM(C9:N9)</f>
        <v>12000000</v>
      </c>
    </row>
    <row r="10" spans="2:15" ht="12.75">
      <c r="B10" s="22" t="s">
        <v>49</v>
      </c>
      <c r="C10" s="5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30">
        <f t="shared" si="0"/>
        <v>0</v>
      </c>
    </row>
    <row r="11" spans="2:15" ht="12.75">
      <c r="B11" s="128" t="s">
        <v>50</v>
      </c>
      <c r="C11" s="5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0">
        <f t="shared" si="0"/>
        <v>0</v>
      </c>
    </row>
    <row r="12" spans="2:15" ht="12.75">
      <c r="B12" s="52" t="s">
        <v>13</v>
      </c>
      <c r="C12" s="59">
        <v>500000</v>
      </c>
      <c r="D12" s="60">
        <v>500000</v>
      </c>
      <c r="E12" s="60">
        <v>500000</v>
      </c>
      <c r="F12" s="60">
        <v>500000</v>
      </c>
      <c r="G12" s="60">
        <v>500000</v>
      </c>
      <c r="H12" s="60">
        <v>500000</v>
      </c>
      <c r="I12" s="60">
        <v>500000</v>
      </c>
      <c r="J12" s="60">
        <v>500000</v>
      </c>
      <c r="K12" s="60">
        <v>500000</v>
      </c>
      <c r="L12" s="60">
        <v>500000</v>
      </c>
      <c r="M12" s="60">
        <v>500000</v>
      </c>
      <c r="N12" s="60">
        <v>500000</v>
      </c>
      <c r="O12" s="30">
        <f t="shared" si="0"/>
        <v>6000000</v>
      </c>
    </row>
    <row r="13" spans="2:15" ht="12.75">
      <c r="B13" s="52" t="s">
        <v>130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30">
        <f t="shared" si="0"/>
        <v>0</v>
      </c>
    </row>
    <row r="14" spans="2:15" ht="12.75">
      <c r="B14" s="23" t="s">
        <v>22</v>
      </c>
      <c r="C14" s="61">
        <v>100000</v>
      </c>
      <c r="D14" s="62">
        <v>100000</v>
      </c>
      <c r="E14" s="62">
        <v>100000</v>
      </c>
      <c r="F14" s="62">
        <v>100000</v>
      </c>
      <c r="G14" s="62">
        <v>100000</v>
      </c>
      <c r="H14" s="62">
        <v>100000</v>
      </c>
      <c r="I14" s="62">
        <v>100000</v>
      </c>
      <c r="J14" s="62">
        <v>100000</v>
      </c>
      <c r="K14" s="62">
        <v>100000</v>
      </c>
      <c r="L14" s="62">
        <v>100000</v>
      </c>
      <c r="M14" s="62">
        <v>100000</v>
      </c>
      <c r="N14" s="62">
        <v>100000</v>
      </c>
      <c r="O14" s="33">
        <f t="shared" si="0"/>
        <v>1200000</v>
      </c>
    </row>
    <row r="15" spans="2:15" ht="12.75">
      <c r="B15" s="3" t="s">
        <v>14</v>
      </c>
      <c r="C15" s="25">
        <f>SUM(C9:C14)</f>
        <v>1600000</v>
      </c>
      <c r="D15" s="26">
        <f>SUM(D9:D14)</f>
        <v>1600000</v>
      </c>
      <c r="E15" s="26">
        <f aca="true" t="shared" si="1" ref="E15:N15">SUM(E9:E14)</f>
        <v>1600000</v>
      </c>
      <c r="F15" s="26">
        <f t="shared" si="1"/>
        <v>1600000</v>
      </c>
      <c r="G15" s="26">
        <f t="shared" si="1"/>
        <v>1600000</v>
      </c>
      <c r="H15" s="26">
        <f t="shared" si="1"/>
        <v>1600000</v>
      </c>
      <c r="I15" s="26">
        <f t="shared" si="1"/>
        <v>1600000</v>
      </c>
      <c r="J15" s="26">
        <f t="shared" si="1"/>
        <v>1600000</v>
      </c>
      <c r="K15" s="26">
        <f t="shared" si="1"/>
        <v>1600000</v>
      </c>
      <c r="L15" s="26">
        <f t="shared" si="1"/>
        <v>1600000</v>
      </c>
      <c r="M15" s="26">
        <f t="shared" si="1"/>
        <v>1600000</v>
      </c>
      <c r="N15" s="26">
        <f t="shared" si="1"/>
        <v>1600000</v>
      </c>
      <c r="O15" s="27">
        <f>SUM(O8:O14)</f>
        <v>19200000</v>
      </c>
    </row>
    <row r="16" spans="2:15" ht="12.75">
      <c r="B16" s="10"/>
      <c r="C16" s="34"/>
      <c r="D16" s="35"/>
      <c r="E16" s="35"/>
      <c r="F16" s="35"/>
      <c r="G16" s="63"/>
      <c r="H16" s="63"/>
      <c r="I16" s="63"/>
      <c r="J16" s="63"/>
      <c r="K16" s="63"/>
      <c r="L16" s="63"/>
      <c r="M16" s="63"/>
      <c r="N16" s="63"/>
      <c r="O16" s="64"/>
    </row>
    <row r="17" spans="2:15" s="91" customFormat="1" ht="12.75">
      <c r="B17" s="82" t="s">
        <v>15</v>
      </c>
      <c r="C17" s="97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6"/>
    </row>
    <row r="18" spans="2:15" ht="12.75">
      <c r="B18" s="23" t="s">
        <v>51</v>
      </c>
      <c r="C18" s="57">
        <v>1200000</v>
      </c>
      <c r="D18" s="58">
        <v>1200000</v>
      </c>
      <c r="E18" s="58">
        <v>1200000</v>
      </c>
      <c r="F18" s="58">
        <v>1200000</v>
      </c>
      <c r="G18" s="58">
        <v>1200000</v>
      </c>
      <c r="H18" s="58">
        <v>1200000</v>
      </c>
      <c r="I18" s="58">
        <v>1200000</v>
      </c>
      <c r="J18" s="58">
        <v>1200000</v>
      </c>
      <c r="K18" s="58">
        <v>1200000</v>
      </c>
      <c r="L18" s="58">
        <v>1200000</v>
      </c>
      <c r="M18" s="58">
        <v>1200000</v>
      </c>
      <c r="N18" s="58">
        <v>1200000</v>
      </c>
      <c r="O18" s="27">
        <f>SUM(C18:N18)</f>
        <v>14400000</v>
      </c>
    </row>
    <row r="19" spans="2:15" ht="12.75">
      <c r="B19" s="23" t="s">
        <v>52</v>
      </c>
      <c r="C19" s="59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30">
        <f>SUM(C19:N19)</f>
        <v>0</v>
      </c>
    </row>
    <row r="20" spans="2:15" ht="12.75">
      <c r="B20" s="23" t="s">
        <v>22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33">
        <f>SUM(C20:N20)</f>
        <v>0</v>
      </c>
    </row>
    <row r="21" spans="2:15" ht="12.75">
      <c r="B21" s="3" t="s">
        <v>16</v>
      </c>
      <c r="C21" s="25">
        <f>SUM(C18:C20)</f>
        <v>1200000</v>
      </c>
      <c r="D21" s="26">
        <f>SUM(D18:D20)</f>
        <v>1200000</v>
      </c>
      <c r="E21" s="26">
        <f aca="true" t="shared" si="2" ref="E21:O21">SUM(E18:E20)</f>
        <v>1200000</v>
      </c>
      <c r="F21" s="26">
        <f t="shared" si="2"/>
        <v>1200000</v>
      </c>
      <c r="G21" s="26">
        <f t="shared" si="2"/>
        <v>1200000</v>
      </c>
      <c r="H21" s="26">
        <f t="shared" si="2"/>
        <v>1200000</v>
      </c>
      <c r="I21" s="26">
        <f t="shared" si="2"/>
        <v>1200000</v>
      </c>
      <c r="J21" s="26">
        <f t="shared" si="2"/>
        <v>1200000</v>
      </c>
      <c r="K21" s="26">
        <f t="shared" si="2"/>
        <v>1200000</v>
      </c>
      <c r="L21" s="26">
        <f t="shared" si="2"/>
        <v>1200000</v>
      </c>
      <c r="M21" s="26">
        <f t="shared" si="2"/>
        <v>1200000</v>
      </c>
      <c r="N21" s="26">
        <f t="shared" si="2"/>
        <v>1200000</v>
      </c>
      <c r="O21" s="27">
        <f t="shared" si="2"/>
        <v>14400000</v>
      </c>
    </row>
    <row r="22" spans="2:15" ht="12.75">
      <c r="B22" s="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82" t="s">
        <v>25</v>
      </c>
      <c r="C23" s="10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5" s="91" customFormat="1" ht="12.75">
      <c r="B24" s="126" t="s">
        <v>25</v>
      </c>
      <c r="C24" s="88">
        <f>+C15-C21</f>
        <v>400000</v>
      </c>
      <c r="D24" s="89">
        <f>+D15-D21</f>
        <v>400000</v>
      </c>
      <c r="E24" s="89">
        <f aca="true" t="shared" si="3" ref="E24:O24">+E15-E21</f>
        <v>400000</v>
      </c>
      <c r="F24" s="89">
        <f t="shared" si="3"/>
        <v>400000</v>
      </c>
      <c r="G24" s="89">
        <f t="shared" si="3"/>
        <v>400000</v>
      </c>
      <c r="H24" s="89">
        <f t="shared" si="3"/>
        <v>400000</v>
      </c>
      <c r="I24" s="89">
        <f t="shared" si="3"/>
        <v>400000</v>
      </c>
      <c r="J24" s="89">
        <f t="shared" si="3"/>
        <v>400000</v>
      </c>
      <c r="K24" s="89">
        <f t="shared" si="3"/>
        <v>400000</v>
      </c>
      <c r="L24" s="89">
        <f t="shared" si="3"/>
        <v>400000</v>
      </c>
      <c r="M24" s="89">
        <f t="shared" si="3"/>
        <v>400000</v>
      </c>
      <c r="N24" s="89">
        <f t="shared" si="3"/>
        <v>400000</v>
      </c>
      <c r="O24" s="90">
        <f t="shared" si="3"/>
        <v>4800000</v>
      </c>
    </row>
    <row r="25" spans="2:15" ht="12.75">
      <c r="B25" s="22" t="s">
        <v>53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>
        <f>SUM(C25:N25)</f>
        <v>0</v>
      </c>
    </row>
    <row r="26" spans="2:15" ht="12.75">
      <c r="B26" s="3" t="s">
        <v>17</v>
      </c>
      <c r="C26" s="25">
        <f>+C24-C25</f>
        <v>400000</v>
      </c>
      <c r="D26" s="26">
        <f>+D24-D25</f>
        <v>400000</v>
      </c>
      <c r="E26" s="26">
        <f aca="true" t="shared" si="4" ref="E26:O26">+E24-E25</f>
        <v>400000</v>
      </c>
      <c r="F26" s="26">
        <f t="shared" si="4"/>
        <v>400000</v>
      </c>
      <c r="G26" s="26">
        <f t="shared" si="4"/>
        <v>400000</v>
      </c>
      <c r="H26" s="26">
        <f t="shared" si="4"/>
        <v>400000</v>
      </c>
      <c r="I26" s="26">
        <f t="shared" si="4"/>
        <v>400000</v>
      </c>
      <c r="J26" s="26">
        <f t="shared" si="4"/>
        <v>400000</v>
      </c>
      <c r="K26" s="26">
        <f t="shared" si="4"/>
        <v>400000</v>
      </c>
      <c r="L26" s="26">
        <f t="shared" si="4"/>
        <v>400000</v>
      </c>
      <c r="M26" s="26">
        <f t="shared" si="4"/>
        <v>400000</v>
      </c>
      <c r="N26" s="26">
        <f t="shared" si="4"/>
        <v>400000</v>
      </c>
      <c r="O26" s="27">
        <f t="shared" si="4"/>
        <v>4800000</v>
      </c>
    </row>
    <row r="27" spans="2:15" ht="12.75">
      <c r="B27" s="10"/>
      <c r="C27" s="3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s="91" customFormat="1" ht="12.75">
      <c r="B28" s="82" t="s">
        <v>123</v>
      </c>
      <c r="C28" s="92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15" ht="12.75">
      <c r="B29" s="22" t="s">
        <v>54</v>
      </c>
      <c r="C29" s="57">
        <v>200000</v>
      </c>
      <c r="D29" s="58">
        <v>200000</v>
      </c>
      <c r="E29" s="58">
        <v>200000</v>
      </c>
      <c r="F29" s="58">
        <v>200000</v>
      </c>
      <c r="G29" s="58">
        <v>200000</v>
      </c>
      <c r="H29" s="58">
        <v>200000</v>
      </c>
      <c r="I29" s="58">
        <v>200000</v>
      </c>
      <c r="J29" s="58">
        <v>200000</v>
      </c>
      <c r="K29" s="58">
        <v>200000</v>
      </c>
      <c r="L29" s="58">
        <v>200000</v>
      </c>
      <c r="M29" s="58">
        <v>200000</v>
      </c>
      <c r="N29" s="58">
        <v>200000</v>
      </c>
      <c r="O29" s="27">
        <f aca="true" t="shared" si="5" ref="O29:O35">SUM(C29:N29)</f>
        <v>2400000</v>
      </c>
    </row>
    <row r="30" spans="2:15" ht="12.75">
      <c r="B30" s="22" t="s">
        <v>131</v>
      </c>
      <c r="C30" s="59">
        <v>150000</v>
      </c>
      <c r="D30" s="60">
        <v>150000</v>
      </c>
      <c r="E30" s="60">
        <v>150000</v>
      </c>
      <c r="F30" s="60">
        <v>150000</v>
      </c>
      <c r="G30" s="60">
        <v>150000</v>
      </c>
      <c r="H30" s="60">
        <v>150000</v>
      </c>
      <c r="I30" s="60">
        <v>150000</v>
      </c>
      <c r="J30" s="60">
        <v>150000</v>
      </c>
      <c r="K30" s="60">
        <v>150000</v>
      </c>
      <c r="L30" s="60">
        <v>150000</v>
      </c>
      <c r="M30" s="60">
        <v>150000</v>
      </c>
      <c r="N30" s="60">
        <v>150000</v>
      </c>
      <c r="O30" s="30">
        <f t="shared" si="5"/>
        <v>1800000</v>
      </c>
    </row>
    <row r="31" spans="2:15" ht="12.75">
      <c r="B31" s="22" t="s">
        <v>55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0">
        <f t="shared" si="5"/>
        <v>0</v>
      </c>
    </row>
    <row r="32" spans="2:15" ht="12.75">
      <c r="B32" s="22" t="s">
        <v>56</v>
      </c>
      <c r="C32" s="59">
        <v>125000</v>
      </c>
      <c r="D32" s="60">
        <v>125000</v>
      </c>
      <c r="E32" s="60">
        <v>125000</v>
      </c>
      <c r="F32" s="60">
        <v>125000</v>
      </c>
      <c r="G32" s="60">
        <v>125000</v>
      </c>
      <c r="H32" s="60">
        <v>125000</v>
      </c>
      <c r="I32" s="60">
        <v>125000</v>
      </c>
      <c r="J32" s="60">
        <v>125000</v>
      </c>
      <c r="K32" s="60">
        <v>125000</v>
      </c>
      <c r="L32" s="60">
        <v>125000</v>
      </c>
      <c r="M32" s="60">
        <v>125000</v>
      </c>
      <c r="N32" s="60">
        <v>125000</v>
      </c>
      <c r="O32" s="30">
        <f t="shared" si="5"/>
        <v>1500000</v>
      </c>
    </row>
    <row r="33" spans="2:15" ht="12.75">
      <c r="B33" s="22" t="s">
        <v>57</v>
      </c>
      <c r="C33" s="59">
        <v>50000</v>
      </c>
      <c r="D33" s="60">
        <v>50000</v>
      </c>
      <c r="E33" s="60">
        <v>50000</v>
      </c>
      <c r="F33" s="60">
        <v>50000</v>
      </c>
      <c r="G33" s="60">
        <v>50000</v>
      </c>
      <c r="H33" s="60">
        <v>50000</v>
      </c>
      <c r="I33" s="60">
        <v>50000</v>
      </c>
      <c r="J33" s="60">
        <v>50000</v>
      </c>
      <c r="K33" s="60">
        <v>50000</v>
      </c>
      <c r="L33" s="60">
        <v>50000</v>
      </c>
      <c r="M33" s="60">
        <v>50000</v>
      </c>
      <c r="N33" s="60">
        <v>50000</v>
      </c>
      <c r="O33" s="30">
        <f t="shared" si="5"/>
        <v>600000</v>
      </c>
    </row>
    <row r="34" spans="2:15" ht="12.75">
      <c r="B34" s="22" t="s">
        <v>58</v>
      </c>
      <c r="C34" s="59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0">
        <f t="shared" si="5"/>
        <v>0</v>
      </c>
    </row>
    <row r="35" spans="2:15" ht="12.75">
      <c r="B35" s="22" t="s">
        <v>18</v>
      </c>
      <c r="C35" s="61">
        <v>25000</v>
      </c>
      <c r="D35" s="62">
        <v>25000</v>
      </c>
      <c r="E35" s="62">
        <v>25000</v>
      </c>
      <c r="F35" s="62">
        <v>25000</v>
      </c>
      <c r="G35" s="62">
        <v>25000</v>
      </c>
      <c r="H35" s="62">
        <v>25000</v>
      </c>
      <c r="I35" s="62">
        <v>25000</v>
      </c>
      <c r="J35" s="62">
        <v>25000</v>
      </c>
      <c r="K35" s="62">
        <v>25000</v>
      </c>
      <c r="L35" s="62">
        <v>25000</v>
      </c>
      <c r="M35" s="62">
        <v>25000</v>
      </c>
      <c r="N35" s="62">
        <v>25000</v>
      </c>
      <c r="O35" s="33">
        <f t="shared" si="5"/>
        <v>300000</v>
      </c>
    </row>
    <row r="36" spans="2:15" ht="12.75">
      <c r="B36" s="3" t="s">
        <v>124</v>
      </c>
      <c r="C36" s="25">
        <f>SUM(C29:C35)</f>
        <v>550000</v>
      </c>
      <c r="D36" s="26">
        <f>SUM(D29:D35)</f>
        <v>550000</v>
      </c>
      <c r="E36" s="26">
        <f aca="true" t="shared" si="6" ref="E36:O36">SUM(E29:E35)</f>
        <v>550000</v>
      </c>
      <c r="F36" s="26">
        <f t="shared" si="6"/>
        <v>550000</v>
      </c>
      <c r="G36" s="26">
        <f t="shared" si="6"/>
        <v>550000</v>
      </c>
      <c r="H36" s="26">
        <f t="shared" si="6"/>
        <v>550000</v>
      </c>
      <c r="I36" s="26">
        <f t="shared" si="6"/>
        <v>550000</v>
      </c>
      <c r="J36" s="26">
        <f t="shared" si="6"/>
        <v>550000</v>
      </c>
      <c r="K36" s="26">
        <f t="shared" si="6"/>
        <v>550000</v>
      </c>
      <c r="L36" s="26">
        <f t="shared" si="6"/>
        <v>550000</v>
      </c>
      <c r="M36" s="26">
        <f t="shared" si="6"/>
        <v>550000</v>
      </c>
      <c r="N36" s="26">
        <f t="shared" si="6"/>
        <v>550000</v>
      </c>
      <c r="O36" s="27">
        <f t="shared" si="6"/>
        <v>6600000</v>
      </c>
    </row>
    <row r="37" spans="2:15" ht="12.75">
      <c r="B37" s="10"/>
      <c r="C37" s="3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2:15" s="91" customFormat="1" ht="12.75">
      <c r="B38" s="82" t="s">
        <v>125</v>
      </c>
      <c r="C38" s="92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2:15" ht="12.75">
      <c r="B39" s="22" t="s">
        <v>59</v>
      </c>
      <c r="C39" s="57">
        <v>300000</v>
      </c>
      <c r="D39" s="58">
        <v>300000</v>
      </c>
      <c r="E39" s="58">
        <v>300000</v>
      </c>
      <c r="F39" s="58">
        <v>300000</v>
      </c>
      <c r="G39" s="58">
        <v>300000</v>
      </c>
      <c r="H39" s="58">
        <v>300000</v>
      </c>
      <c r="I39" s="58">
        <v>300000</v>
      </c>
      <c r="J39" s="58">
        <v>300000</v>
      </c>
      <c r="K39" s="58">
        <v>300000</v>
      </c>
      <c r="L39" s="58">
        <v>300000</v>
      </c>
      <c r="M39" s="58">
        <v>300000</v>
      </c>
      <c r="N39" s="58">
        <v>300000</v>
      </c>
      <c r="O39" s="27">
        <f>SUM(C39:N39)</f>
        <v>3600000</v>
      </c>
    </row>
    <row r="40" spans="2:15" ht="12.75">
      <c r="B40" s="22" t="s">
        <v>19</v>
      </c>
      <c r="C40" s="59">
        <v>120000</v>
      </c>
      <c r="D40" s="60">
        <v>120000</v>
      </c>
      <c r="E40" s="60">
        <v>120000</v>
      </c>
      <c r="F40" s="60">
        <v>120000</v>
      </c>
      <c r="G40" s="60">
        <v>120000</v>
      </c>
      <c r="H40" s="60">
        <v>120000</v>
      </c>
      <c r="I40" s="60">
        <v>120000</v>
      </c>
      <c r="J40" s="60">
        <v>120000</v>
      </c>
      <c r="K40" s="60">
        <v>120000</v>
      </c>
      <c r="L40" s="60">
        <v>120000</v>
      </c>
      <c r="M40" s="60">
        <v>120000</v>
      </c>
      <c r="N40" s="60">
        <v>120000</v>
      </c>
      <c r="O40" s="30">
        <f>SUM(C40:N40)</f>
        <v>1440000</v>
      </c>
    </row>
    <row r="41" spans="2:15" ht="12.75">
      <c r="B41" s="22" t="s">
        <v>20</v>
      </c>
      <c r="C41" s="59">
        <v>50000</v>
      </c>
      <c r="D41" s="60">
        <v>50000</v>
      </c>
      <c r="E41" s="60">
        <v>50000</v>
      </c>
      <c r="F41" s="60">
        <v>50000</v>
      </c>
      <c r="G41" s="60">
        <v>50000</v>
      </c>
      <c r="H41" s="60">
        <v>50000</v>
      </c>
      <c r="I41" s="60">
        <v>50000</v>
      </c>
      <c r="J41" s="60">
        <v>50000</v>
      </c>
      <c r="K41" s="60">
        <v>50000</v>
      </c>
      <c r="L41" s="60">
        <v>50000</v>
      </c>
      <c r="M41" s="60">
        <v>50000</v>
      </c>
      <c r="N41" s="60">
        <v>50000</v>
      </c>
      <c r="O41" s="30">
        <f aca="true" t="shared" si="7" ref="O41:O47">SUM(C41:N41)</f>
        <v>600000</v>
      </c>
    </row>
    <row r="42" spans="2:15" ht="12.75">
      <c r="B42" s="22" t="s">
        <v>60</v>
      </c>
      <c r="C42" s="59">
        <v>50000</v>
      </c>
      <c r="D42" s="60">
        <v>50000</v>
      </c>
      <c r="E42" s="60">
        <v>50000</v>
      </c>
      <c r="F42" s="60">
        <v>50000</v>
      </c>
      <c r="G42" s="60">
        <v>50000</v>
      </c>
      <c r="H42" s="60">
        <v>50000</v>
      </c>
      <c r="I42" s="60">
        <v>50000</v>
      </c>
      <c r="J42" s="60">
        <v>50000</v>
      </c>
      <c r="K42" s="60">
        <v>50000</v>
      </c>
      <c r="L42" s="60">
        <v>50000</v>
      </c>
      <c r="M42" s="60">
        <v>50000</v>
      </c>
      <c r="N42" s="60">
        <v>50000</v>
      </c>
      <c r="O42" s="30">
        <f t="shared" si="7"/>
        <v>600000</v>
      </c>
    </row>
    <row r="43" spans="2:15" ht="12.75">
      <c r="B43" s="22" t="s">
        <v>61</v>
      </c>
      <c r="C43" s="59">
        <v>25000</v>
      </c>
      <c r="D43" s="60">
        <v>25000</v>
      </c>
      <c r="E43" s="60">
        <v>25000</v>
      </c>
      <c r="F43" s="60">
        <v>25000</v>
      </c>
      <c r="G43" s="60">
        <v>25000</v>
      </c>
      <c r="H43" s="60">
        <v>25000</v>
      </c>
      <c r="I43" s="60">
        <v>25000</v>
      </c>
      <c r="J43" s="60">
        <v>25000</v>
      </c>
      <c r="K43" s="60">
        <v>25000</v>
      </c>
      <c r="L43" s="60">
        <v>25000</v>
      </c>
      <c r="M43" s="60">
        <v>25000</v>
      </c>
      <c r="N43" s="60">
        <v>25000</v>
      </c>
      <c r="O43" s="30">
        <f t="shared" si="7"/>
        <v>300000</v>
      </c>
    </row>
    <row r="44" spans="2:15" ht="12.75">
      <c r="B44" s="22" t="s">
        <v>62</v>
      </c>
      <c r="C44" s="59">
        <v>25000</v>
      </c>
      <c r="D44" s="60">
        <v>25000</v>
      </c>
      <c r="E44" s="60">
        <v>25000</v>
      </c>
      <c r="F44" s="60">
        <v>25000</v>
      </c>
      <c r="G44" s="60">
        <v>25000</v>
      </c>
      <c r="H44" s="60">
        <v>25000</v>
      </c>
      <c r="I44" s="60">
        <v>25000</v>
      </c>
      <c r="J44" s="60">
        <v>25000</v>
      </c>
      <c r="K44" s="60">
        <v>25000</v>
      </c>
      <c r="L44" s="60">
        <v>25000</v>
      </c>
      <c r="M44" s="60">
        <v>25000</v>
      </c>
      <c r="N44" s="60">
        <v>25000</v>
      </c>
      <c r="O44" s="30">
        <f t="shared" si="7"/>
        <v>300000</v>
      </c>
    </row>
    <row r="45" spans="2:15" ht="12.75">
      <c r="B45" s="22" t="s">
        <v>21</v>
      </c>
      <c r="C45" s="59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30">
        <f t="shared" si="7"/>
        <v>0</v>
      </c>
    </row>
    <row r="46" spans="2:15" ht="12.75">
      <c r="B46" s="22" t="s">
        <v>126</v>
      </c>
      <c r="C46" s="59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30">
        <f t="shared" si="7"/>
        <v>0</v>
      </c>
    </row>
    <row r="47" spans="2:15" ht="12.75">
      <c r="B47" s="22" t="s">
        <v>22</v>
      </c>
      <c r="C47" s="61">
        <v>25000</v>
      </c>
      <c r="D47" s="62">
        <v>25000</v>
      </c>
      <c r="E47" s="62">
        <v>25000</v>
      </c>
      <c r="F47" s="62">
        <v>25000</v>
      </c>
      <c r="G47" s="62">
        <v>25000</v>
      </c>
      <c r="H47" s="62">
        <v>25000</v>
      </c>
      <c r="I47" s="62">
        <v>25000</v>
      </c>
      <c r="J47" s="62">
        <v>25000</v>
      </c>
      <c r="K47" s="62">
        <v>25000</v>
      </c>
      <c r="L47" s="62">
        <v>25000</v>
      </c>
      <c r="M47" s="62">
        <v>25000</v>
      </c>
      <c r="N47" s="62">
        <v>25000</v>
      </c>
      <c r="O47" s="33">
        <f t="shared" si="7"/>
        <v>300000</v>
      </c>
    </row>
    <row r="48" spans="2:15" ht="12.75">
      <c r="B48" s="3" t="s">
        <v>127</v>
      </c>
      <c r="C48" s="25">
        <f>SUM(C39:C47)</f>
        <v>595000</v>
      </c>
      <c r="D48" s="26">
        <f>SUM(D39:D47)</f>
        <v>595000</v>
      </c>
      <c r="E48" s="26">
        <f aca="true" t="shared" si="8" ref="E48:O48">SUM(E39:E47)</f>
        <v>595000</v>
      </c>
      <c r="F48" s="26">
        <f t="shared" si="8"/>
        <v>595000</v>
      </c>
      <c r="G48" s="26">
        <f t="shared" si="8"/>
        <v>595000</v>
      </c>
      <c r="H48" s="26">
        <f t="shared" si="8"/>
        <v>595000</v>
      </c>
      <c r="I48" s="26">
        <f t="shared" si="8"/>
        <v>595000</v>
      </c>
      <c r="J48" s="26">
        <f t="shared" si="8"/>
        <v>595000</v>
      </c>
      <c r="K48" s="26">
        <f t="shared" si="8"/>
        <v>595000</v>
      </c>
      <c r="L48" s="26">
        <f t="shared" si="8"/>
        <v>595000</v>
      </c>
      <c r="M48" s="26">
        <f t="shared" si="8"/>
        <v>595000</v>
      </c>
      <c r="N48" s="26">
        <f t="shared" si="8"/>
        <v>595000</v>
      </c>
      <c r="O48" s="27">
        <f t="shared" si="8"/>
        <v>7140000</v>
      </c>
    </row>
    <row r="49" spans="2:15" ht="12.75">
      <c r="B49" s="3"/>
      <c r="C49" s="3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2.75">
      <c r="B50" s="3" t="s">
        <v>132</v>
      </c>
      <c r="C50" s="25">
        <f>+C26+C36-C48</f>
        <v>355000</v>
      </c>
      <c r="D50" s="26">
        <f>+D26+D36-D48</f>
        <v>355000</v>
      </c>
      <c r="E50" s="26">
        <f aca="true" t="shared" si="9" ref="E50:O50">+E26+E36-E48</f>
        <v>355000</v>
      </c>
      <c r="F50" s="26">
        <f t="shared" si="9"/>
        <v>355000</v>
      </c>
      <c r="G50" s="26">
        <f t="shared" si="9"/>
        <v>355000</v>
      </c>
      <c r="H50" s="26">
        <f t="shared" si="9"/>
        <v>355000</v>
      </c>
      <c r="I50" s="26">
        <f t="shared" si="9"/>
        <v>355000</v>
      </c>
      <c r="J50" s="26">
        <f t="shared" si="9"/>
        <v>355000</v>
      </c>
      <c r="K50" s="26">
        <f t="shared" si="9"/>
        <v>355000</v>
      </c>
      <c r="L50" s="26">
        <f t="shared" si="9"/>
        <v>355000</v>
      </c>
      <c r="M50" s="26">
        <f t="shared" si="9"/>
        <v>355000</v>
      </c>
      <c r="N50" s="26">
        <f t="shared" si="9"/>
        <v>355000</v>
      </c>
      <c r="O50" s="27">
        <f t="shared" si="9"/>
        <v>4260000</v>
      </c>
    </row>
    <row r="51" spans="2:15" ht="12.75">
      <c r="B51" s="10"/>
      <c r="C51" s="3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>
      <c r="B52" s="3" t="s">
        <v>23</v>
      </c>
      <c r="C52" s="59">
        <v>45000</v>
      </c>
      <c r="D52" s="60">
        <v>45000</v>
      </c>
      <c r="E52" s="60">
        <v>45000</v>
      </c>
      <c r="F52" s="60">
        <v>45000</v>
      </c>
      <c r="G52" s="60">
        <v>45000</v>
      </c>
      <c r="H52" s="60">
        <v>45000</v>
      </c>
      <c r="I52" s="60">
        <v>45000</v>
      </c>
      <c r="J52" s="60">
        <v>45000</v>
      </c>
      <c r="K52" s="60">
        <v>45000</v>
      </c>
      <c r="L52" s="60">
        <v>45000</v>
      </c>
      <c r="M52" s="60">
        <v>45000</v>
      </c>
      <c r="N52" s="60">
        <v>45000</v>
      </c>
      <c r="O52" s="30">
        <f>SUM(C52:N52)</f>
        <v>540000</v>
      </c>
    </row>
    <row r="53" spans="2:15" ht="12.75">
      <c r="B53" s="10"/>
      <c r="C53" s="3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2:15" ht="13.5" thickBot="1">
      <c r="B54" s="110" t="s">
        <v>24</v>
      </c>
      <c r="C54" s="39">
        <f>+C50-C52</f>
        <v>310000</v>
      </c>
      <c r="D54" s="40">
        <f>+D50-D52</f>
        <v>310000</v>
      </c>
      <c r="E54" s="40">
        <f aca="true" t="shared" si="10" ref="E54:O54">+E50-E52</f>
        <v>310000</v>
      </c>
      <c r="F54" s="40">
        <f t="shared" si="10"/>
        <v>310000</v>
      </c>
      <c r="G54" s="40">
        <f t="shared" si="10"/>
        <v>310000</v>
      </c>
      <c r="H54" s="40">
        <f t="shared" si="10"/>
        <v>310000</v>
      </c>
      <c r="I54" s="40">
        <f t="shared" si="10"/>
        <v>310000</v>
      </c>
      <c r="J54" s="40">
        <f t="shared" si="10"/>
        <v>310000</v>
      </c>
      <c r="K54" s="40">
        <f t="shared" si="10"/>
        <v>310000</v>
      </c>
      <c r="L54" s="40">
        <f t="shared" si="10"/>
        <v>310000</v>
      </c>
      <c r="M54" s="40">
        <f t="shared" si="10"/>
        <v>310000</v>
      </c>
      <c r="N54" s="40">
        <f t="shared" si="10"/>
        <v>310000</v>
      </c>
      <c r="O54" s="41">
        <f t="shared" si="10"/>
        <v>3720000</v>
      </c>
    </row>
    <row r="55" spans="2:15" ht="13.5" thickTop="1">
      <c r="B55" s="109" t="s">
        <v>26</v>
      </c>
      <c r="C55" s="3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2:15" ht="12.75">
      <c r="B56" s="107" t="s">
        <v>27</v>
      </c>
      <c r="C56" s="10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2:15" ht="12.75">
      <c r="B57" s="23" t="s">
        <v>63</v>
      </c>
      <c r="C57" s="25">
        <f>+C150</f>
        <v>310000</v>
      </c>
      <c r="D57" s="26">
        <f aca="true" t="shared" si="11" ref="D57:N57">+D150</f>
        <v>620000</v>
      </c>
      <c r="E57" s="26">
        <f t="shared" si="11"/>
        <v>930000</v>
      </c>
      <c r="F57" s="26">
        <f t="shared" si="11"/>
        <v>1240000</v>
      </c>
      <c r="G57" s="26">
        <f t="shared" si="11"/>
        <v>1550000</v>
      </c>
      <c r="H57" s="26">
        <f t="shared" si="11"/>
        <v>1860000</v>
      </c>
      <c r="I57" s="26">
        <f t="shared" si="11"/>
        <v>2170000</v>
      </c>
      <c r="J57" s="26">
        <f t="shared" si="11"/>
        <v>2480000</v>
      </c>
      <c r="K57" s="26">
        <f t="shared" si="11"/>
        <v>2790000</v>
      </c>
      <c r="L57" s="26">
        <f t="shared" si="11"/>
        <v>3100000</v>
      </c>
      <c r="M57" s="26">
        <f t="shared" si="11"/>
        <v>3410000</v>
      </c>
      <c r="N57" s="26">
        <f t="shared" si="11"/>
        <v>3720000</v>
      </c>
      <c r="O57" s="27">
        <f>+N57</f>
        <v>3720000</v>
      </c>
    </row>
    <row r="58" spans="2:15" ht="12.75">
      <c r="B58" s="23" t="s">
        <v>64</v>
      </c>
      <c r="C58" s="61">
        <v>250000</v>
      </c>
      <c r="D58" s="62">
        <v>250000</v>
      </c>
      <c r="E58" s="62">
        <v>250000</v>
      </c>
      <c r="F58" s="62">
        <v>250000</v>
      </c>
      <c r="G58" s="62">
        <v>250000</v>
      </c>
      <c r="H58" s="62">
        <v>250000</v>
      </c>
      <c r="I58" s="62">
        <v>250000</v>
      </c>
      <c r="J58" s="62">
        <v>250000</v>
      </c>
      <c r="K58" s="62">
        <v>250000</v>
      </c>
      <c r="L58" s="62">
        <v>250000</v>
      </c>
      <c r="M58" s="62">
        <v>250000</v>
      </c>
      <c r="N58" s="62">
        <v>250000</v>
      </c>
      <c r="O58" s="33">
        <f>+N58</f>
        <v>250000</v>
      </c>
    </row>
    <row r="59" spans="2:15" ht="12.75">
      <c r="B59" s="3" t="s">
        <v>67</v>
      </c>
      <c r="C59" s="25">
        <f>SUM(C57:C58)</f>
        <v>560000</v>
      </c>
      <c r="D59" s="26">
        <f>SUM(D57:D58)</f>
        <v>870000</v>
      </c>
      <c r="E59" s="26">
        <f aca="true" t="shared" si="12" ref="E59:O59">SUM(E57:E58)</f>
        <v>1180000</v>
      </c>
      <c r="F59" s="26">
        <f t="shared" si="12"/>
        <v>1490000</v>
      </c>
      <c r="G59" s="26">
        <f t="shared" si="12"/>
        <v>1800000</v>
      </c>
      <c r="H59" s="26">
        <f t="shared" si="12"/>
        <v>2110000</v>
      </c>
      <c r="I59" s="26">
        <f t="shared" si="12"/>
        <v>2420000</v>
      </c>
      <c r="J59" s="26">
        <f t="shared" si="12"/>
        <v>2730000</v>
      </c>
      <c r="K59" s="26">
        <f t="shared" si="12"/>
        <v>3040000</v>
      </c>
      <c r="L59" s="26">
        <f t="shared" si="12"/>
        <v>3350000</v>
      </c>
      <c r="M59" s="26">
        <f t="shared" si="12"/>
        <v>3660000</v>
      </c>
      <c r="N59" s="26">
        <f t="shared" si="12"/>
        <v>3970000</v>
      </c>
      <c r="O59" s="27">
        <f t="shared" si="12"/>
        <v>3970000</v>
      </c>
    </row>
    <row r="60" spans="2:15" ht="12.75">
      <c r="B60" s="14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2:15" ht="12.75">
      <c r="B61" s="107" t="s">
        <v>68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65</v>
      </c>
      <c r="C62" s="57">
        <v>500000</v>
      </c>
      <c r="D62" s="58">
        <v>500000</v>
      </c>
      <c r="E62" s="58">
        <v>500000</v>
      </c>
      <c r="F62" s="58">
        <v>500000</v>
      </c>
      <c r="G62" s="58">
        <v>500000</v>
      </c>
      <c r="H62" s="58">
        <v>500000</v>
      </c>
      <c r="I62" s="58">
        <v>500000</v>
      </c>
      <c r="J62" s="58">
        <v>500000</v>
      </c>
      <c r="K62" s="58">
        <v>500000</v>
      </c>
      <c r="L62" s="58">
        <v>500000</v>
      </c>
      <c r="M62" s="58">
        <v>500000</v>
      </c>
      <c r="N62" s="58">
        <v>500000</v>
      </c>
      <c r="O62" s="27">
        <f>+N62</f>
        <v>500000</v>
      </c>
    </row>
    <row r="63" spans="2:15" ht="12.75">
      <c r="B63" s="23" t="s">
        <v>66</v>
      </c>
      <c r="C63" s="59">
        <v>500000</v>
      </c>
      <c r="D63" s="60">
        <v>500000</v>
      </c>
      <c r="E63" s="60">
        <v>500000</v>
      </c>
      <c r="F63" s="60">
        <v>500000</v>
      </c>
      <c r="G63" s="60">
        <v>500000</v>
      </c>
      <c r="H63" s="60">
        <v>500000</v>
      </c>
      <c r="I63" s="60">
        <v>500000</v>
      </c>
      <c r="J63" s="60">
        <v>500000</v>
      </c>
      <c r="K63" s="60">
        <v>500000</v>
      </c>
      <c r="L63" s="60">
        <v>500000</v>
      </c>
      <c r="M63" s="60">
        <v>500000</v>
      </c>
      <c r="N63" s="60">
        <v>500000</v>
      </c>
      <c r="O63" s="33">
        <f>+N63</f>
        <v>500000</v>
      </c>
    </row>
    <row r="64" spans="2:15" ht="12.75">
      <c r="B64" s="3" t="s">
        <v>28</v>
      </c>
      <c r="C64" s="25">
        <f>SUM(C62:C63)</f>
        <v>1000000</v>
      </c>
      <c r="D64" s="26">
        <f>SUM(D62:D63)</f>
        <v>1000000</v>
      </c>
      <c r="E64" s="26">
        <f aca="true" t="shared" si="13" ref="E64:O64">SUM(E62:E63)</f>
        <v>1000000</v>
      </c>
      <c r="F64" s="26">
        <f t="shared" si="13"/>
        <v>1000000</v>
      </c>
      <c r="G64" s="26">
        <f t="shared" si="13"/>
        <v>1000000</v>
      </c>
      <c r="H64" s="26">
        <f t="shared" si="13"/>
        <v>1000000</v>
      </c>
      <c r="I64" s="26">
        <f t="shared" si="13"/>
        <v>1000000</v>
      </c>
      <c r="J64" s="26">
        <f t="shared" si="13"/>
        <v>1000000</v>
      </c>
      <c r="K64" s="26">
        <f t="shared" si="13"/>
        <v>1000000</v>
      </c>
      <c r="L64" s="26">
        <f t="shared" si="13"/>
        <v>1000000</v>
      </c>
      <c r="M64" s="26">
        <f t="shared" si="13"/>
        <v>1000000</v>
      </c>
      <c r="N64" s="26">
        <f t="shared" si="13"/>
        <v>1000000</v>
      </c>
      <c r="O64" s="27">
        <f t="shared" si="13"/>
        <v>1000000</v>
      </c>
    </row>
    <row r="65" spans="2:15" ht="12.75">
      <c r="B65" s="14"/>
      <c r="C65" s="3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2:15" ht="12.75">
      <c r="B66" s="107" t="s">
        <v>69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70</v>
      </c>
      <c r="C67" s="57">
        <v>500000</v>
      </c>
      <c r="D67" s="58">
        <v>500000</v>
      </c>
      <c r="E67" s="58">
        <v>500000</v>
      </c>
      <c r="F67" s="58">
        <v>500000</v>
      </c>
      <c r="G67" s="58">
        <v>500000</v>
      </c>
      <c r="H67" s="58">
        <v>500000</v>
      </c>
      <c r="I67" s="58">
        <v>500000</v>
      </c>
      <c r="J67" s="58">
        <v>500000</v>
      </c>
      <c r="K67" s="58">
        <v>500000</v>
      </c>
      <c r="L67" s="58">
        <v>500000</v>
      </c>
      <c r="M67" s="58">
        <v>500000</v>
      </c>
      <c r="N67" s="58">
        <v>500000</v>
      </c>
      <c r="O67" s="27">
        <f>+N67</f>
        <v>500000</v>
      </c>
    </row>
    <row r="68" spans="2:15" ht="12.75">
      <c r="B68" s="23" t="s">
        <v>71</v>
      </c>
      <c r="C68" s="59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0">
        <f>+N68</f>
        <v>0</v>
      </c>
    </row>
    <row r="69" spans="2:15" ht="12.75">
      <c r="B69" s="23" t="s">
        <v>72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33">
        <f>+N69</f>
        <v>0</v>
      </c>
    </row>
    <row r="70" spans="2:15" ht="12.75">
      <c r="B70" s="3" t="s">
        <v>29</v>
      </c>
      <c r="C70" s="25">
        <f>SUM(C67:C69)</f>
        <v>500000</v>
      </c>
      <c r="D70" s="26">
        <f>SUM(D67:D69)</f>
        <v>500000</v>
      </c>
      <c r="E70" s="26">
        <f aca="true" t="shared" si="14" ref="E70:O70">SUM(E67:E69)</f>
        <v>500000</v>
      </c>
      <c r="F70" s="26">
        <f t="shared" si="14"/>
        <v>500000</v>
      </c>
      <c r="G70" s="26">
        <f t="shared" si="14"/>
        <v>500000</v>
      </c>
      <c r="H70" s="26">
        <f t="shared" si="14"/>
        <v>500000</v>
      </c>
      <c r="I70" s="26">
        <f t="shared" si="14"/>
        <v>500000</v>
      </c>
      <c r="J70" s="26">
        <f t="shared" si="14"/>
        <v>500000</v>
      </c>
      <c r="K70" s="26">
        <f t="shared" si="14"/>
        <v>500000</v>
      </c>
      <c r="L70" s="26">
        <f t="shared" si="14"/>
        <v>500000</v>
      </c>
      <c r="M70" s="26">
        <f t="shared" si="14"/>
        <v>500000</v>
      </c>
      <c r="N70" s="26">
        <f t="shared" si="14"/>
        <v>500000</v>
      </c>
      <c r="O70" s="27">
        <f t="shared" si="14"/>
        <v>500000</v>
      </c>
    </row>
    <row r="71" spans="2:15" ht="12.75">
      <c r="B71" s="1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2:15" ht="12.75">
      <c r="B72" s="107" t="s">
        <v>30</v>
      </c>
      <c r="C72" s="10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2:15" ht="12.75">
      <c r="B73" s="23" t="s">
        <v>73</v>
      </c>
      <c r="C73" s="57">
        <v>50000</v>
      </c>
      <c r="D73" s="58">
        <v>50000</v>
      </c>
      <c r="E73" s="58">
        <v>50000</v>
      </c>
      <c r="F73" s="58">
        <v>50000</v>
      </c>
      <c r="G73" s="58">
        <v>50000</v>
      </c>
      <c r="H73" s="58">
        <v>50000</v>
      </c>
      <c r="I73" s="58">
        <v>50000</v>
      </c>
      <c r="J73" s="58">
        <v>50000</v>
      </c>
      <c r="K73" s="58">
        <v>50000</v>
      </c>
      <c r="L73" s="58">
        <v>50000</v>
      </c>
      <c r="M73" s="58">
        <v>50000</v>
      </c>
      <c r="N73" s="58">
        <v>50000</v>
      </c>
      <c r="O73" s="27">
        <f aca="true" t="shared" si="15" ref="O73:O79">+N73</f>
        <v>50000</v>
      </c>
    </row>
    <row r="74" spans="2:15" ht="12.75">
      <c r="B74" s="23" t="s">
        <v>74</v>
      </c>
      <c r="C74" s="59">
        <v>50000</v>
      </c>
      <c r="D74" s="60">
        <v>50000</v>
      </c>
      <c r="E74" s="60">
        <v>50000</v>
      </c>
      <c r="F74" s="60">
        <v>50000</v>
      </c>
      <c r="G74" s="60">
        <v>50000</v>
      </c>
      <c r="H74" s="60">
        <v>50000</v>
      </c>
      <c r="I74" s="60">
        <v>50000</v>
      </c>
      <c r="J74" s="60">
        <v>50000</v>
      </c>
      <c r="K74" s="60">
        <v>50000</v>
      </c>
      <c r="L74" s="60">
        <v>50000</v>
      </c>
      <c r="M74" s="60">
        <v>50000</v>
      </c>
      <c r="N74" s="60">
        <v>50000</v>
      </c>
      <c r="O74" s="30">
        <f t="shared" si="15"/>
        <v>50000</v>
      </c>
    </row>
    <row r="75" spans="2:15" ht="12.75">
      <c r="B75" s="23" t="s">
        <v>75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0">
        <f t="shared" si="15"/>
        <v>0</v>
      </c>
    </row>
    <row r="76" spans="2:15" ht="12.75">
      <c r="B76" s="23" t="s">
        <v>76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0">
        <f t="shared" si="15"/>
        <v>0</v>
      </c>
    </row>
    <row r="77" spans="2:15" ht="12.75">
      <c r="B77" s="23" t="s">
        <v>77</v>
      </c>
      <c r="C77" s="59">
        <v>50000</v>
      </c>
      <c r="D77" s="60">
        <v>50000</v>
      </c>
      <c r="E77" s="60">
        <v>50000</v>
      </c>
      <c r="F77" s="60">
        <v>50000</v>
      </c>
      <c r="G77" s="60">
        <v>50000</v>
      </c>
      <c r="H77" s="60">
        <v>50000</v>
      </c>
      <c r="I77" s="60">
        <v>50000</v>
      </c>
      <c r="J77" s="60">
        <v>50000</v>
      </c>
      <c r="K77" s="60">
        <v>50000</v>
      </c>
      <c r="L77" s="60">
        <v>50000</v>
      </c>
      <c r="M77" s="60">
        <v>50000</v>
      </c>
      <c r="N77" s="60">
        <v>50000</v>
      </c>
      <c r="O77" s="30">
        <f t="shared" si="15"/>
        <v>50000</v>
      </c>
    </row>
    <row r="78" spans="2:15" ht="12.75">
      <c r="B78" s="23" t="s">
        <v>78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30">
        <f t="shared" si="15"/>
        <v>0</v>
      </c>
    </row>
    <row r="79" spans="2:15" ht="12.75">
      <c r="B79" s="23" t="s">
        <v>79</v>
      </c>
      <c r="C79" s="61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33">
        <f t="shared" si="15"/>
        <v>0</v>
      </c>
    </row>
    <row r="80" spans="2:15" ht="12.75">
      <c r="B80" s="53" t="s">
        <v>80</v>
      </c>
      <c r="C80" s="25">
        <f>SUM(C73:C79)</f>
        <v>150000</v>
      </c>
      <c r="D80" s="26">
        <f>SUM(D73:D79)</f>
        <v>150000</v>
      </c>
      <c r="E80" s="26">
        <f aca="true" t="shared" si="16" ref="E80:O80">SUM(E73:E79)</f>
        <v>150000</v>
      </c>
      <c r="F80" s="26">
        <f t="shared" si="16"/>
        <v>150000</v>
      </c>
      <c r="G80" s="26">
        <f t="shared" si="16"/>
        <v>150000</v>
      </c>
      <c r="H80" s="26">
        <f t="shared" si="16"/>
        <v>150000</v>
      </c>
      <c r="I80" s="26">
        <f t="shared" si="16"/>
        <v>150000</v>
      </c>
      <c r="J80" s="26">
        <f t="shared" si="16"/>
        <v>150000</v>
      </c>
      <c r="K80" s="26">
        <f t="shared" si="16"/>
        <v>150000</v>
      </c>
      <c r="L80" s="26">
        <f t="shared" si="16"/>
        <v>150000</v>
      </c>
      <c r="M80" s="26">
        <f t="shared" si="16"/>
        <v>150000</v>
      </c>
      <c r="N80" s="26">
        <f t="shared" si="16"/>
        <v>150000</v>
      </c>
      <c r="O80" s="27">
        <f t="shared" si="16"/>
        <v>150000</v>
      </c>
    </row>
    <row r="81" spans="2:15" ht="12.75">
      <c r="B81" s="14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4"/>
    </row>
    <row r="82" spans="2:15" ht="13.5" thickBot="1">
      <c r="B82" s="110" t="s">
        <v>31</v>
      </c>
      <c r="C82" s="39">
        <f>+C80+C70+C64+C59</f>
        <v>2210000</v>
      </c>
      <c r="D82" s="40">
        <f>+D80+D70+D64+D59</f>
        <v>2520000</v>
      </c>
      <c r="E82" s="40">
        <f aca="true" t="shared" si="17" ref="E82:O82">+E80+E70+E64+E59</f>
        <v>2830000</v>
      </c>
      <c r="F82" s="40">
        <f t="shared" si="17"/>
        <v>3140000</v>
      </c>
      <c r="G82" s="40">
        <f t="shared" si="17"/>
        <v>3450000</v>
      </c>
      <c r="H82" s="40">
        <f t="shared" si="17"/>
        <v>3760000</v>
      </c>
      <c r="I82" s="40">
        <f t="shared" si="17"/>
        <v>4070000</v>
      </c>
      <c r="J82" s="40">
        <f t="shared" si="17"/>
        <v>4380000</v>
      </c>
      <c r="K82" s="40">
        <f t="shared" si="17"/>
        <v>4690000</v>
      </c>
      <c r="L82" s="40">
        <f t="shared" si="17"/>
        <v>5000000</v>
      </c>
      <c r="M82" s="40">
        <f t="shared" si="17"/>
        <v>5310000</v>
      </c>
      <c r="N82" s="40">
        <f t="shared" si="17"/>
        <v>5620000</v>
      </c>
      <c r="O82" s="41">
        <f t="shared" si="17"/>
        <v>5620000</v>
      </c>
    </row>
    <row r="83" spans="2:15" ht="13.5" thickTop="1">
      <c r="B83" s="117"/>
      <c r="C83" s="3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2:15" ht="12.75">
      <c r="B84" s="70" t="s">
        <v>47</v>
      </c>
      <c r="C84" s="10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2.75">
      <c r="B85" s="23" t="s">
        <v>135</v>
      </c>
      <c r="C85" s="57">
        <v>500000</v>
      </c>
      <c r="D85" s="58">
        <v>500000</v>
      </c>
      <c r="E85" s="58">
        <v>500000</v>
      </c>
      <c r="F85" s="58">
        <v>500000</v>
      </c>
      <c r="G85" s="58">
        <v>500000</v>
      </c>
      <c r="H85" s="58">
        <v>500000</v>
      </c>
      <c r="I85" s="58">
        <v>500000</v>
      </c>
      <c r="J85" s="58">
        <v>500000</v>
      </c>
      <c r="K85" s="58">
        <v>500000</v>
      </c>
      <c r="L85" s="58">
        <v>500000</v>
      </c>
      <c r="M85" s="58">
        <v>500000</v>
      </c>
      <c r="N85" s="58">
        <v>500000</v>
      </c>
      <c r="O85" s="27">
        <f>+N85</f>
        <v>500000</v>
      </c>
    </row>
    <row r="86" spans="2:15" ht="12.75">
      <c r="B86" s="23" t="s">
        <v>136</v>
      </c>
      <c r="C86" s="61">
        <v>500000</v>
      </c>
      <c r="D86" s="62">
        <v>500000</v>
      </c>
      <c r="E86" s="62">
        <v>500000</v>
      </c>
      <c r="F86" s="62">
        <v>500000</v>
      </c>
      <c r="G86" s="62">
        <v>500000</v>
      </c>
      <c r="H86" s="62">
        <v>500000</v>
      </c>
      <c r="I86" s="62">
        <v>500000</v>
      </c>
      <c r="J86" s="62">
        <v>500000</v>
      </c>
      <c r="K86" s="62">
        <v>500000</v>
      </c>
      <c r="L86" s="62">
        <v>500000</v>
      </c>
      <c r="M86" s="62">
        <v>500000</v>
      </c>
      <c r="N86" s="62">
        <v>500000</v>
      </c>
      <c r="O86" s="33">
        <f>+N86</f>
        <v>500000</v>
      </c>
    </row>
    <row r="87" spans="2:15" ht="12.75">
      <c r="B87" s="3" t="s">
        <v>32</v>
      </c>
      <c r="C87" s="25">
        <f>SUM(C85:C86)</f>
        <v>1000000</v>
      </c>
      <c r="D87" s="26">
        <f>SUM(D85:D86)</f>
        <v>1000000</v>
      </c>
      <c r="E87" s="26">
        <f aca="true" t="shared" si="18" ref="E87:O87">SUM(E85:E86)</f>
        <v>1000000</v>
      </c>
      <c r="F87" s="26">
        <f t="shared" si="18"/>
        <v>1000000</v>
      </c>
      <c r="G87" s="26">
        <f t="shared" si="18"/>
        <v>1000000</v>
      </c>
      <c r="H87" s="26">
        <f t="shared" si="18"/>
        <v>1000000</v>
      </c>
      <c r="I87" s="26">
        <f t="shared" si="18"/>
        <v>1000000</v>
      </c>
      <c r="J87" s="26">
        <f t="shared" si="18"/>
        <v>1000000</v>
      </c>
      <c r="K87" s="26">
        <f t="shared" si="18"/>
        <v>1000000</v>
      </c>
      <c r="L87" s="26">
        <f t="shared" si="18"/>
        <v>1000000</v>
      </c>
      <c r="M87" s="26">
        <f t="shared" si="18"/>
        <v>1000000</v>
      </c>
      <c r="N87" s="26">
        <f t="shared" si="18"/>
        <v>1000000</v>
      </c>
      <c r="O87" s="27">
        <f t="shared" si="18"/>
        <v>1000000</v>
      </c>
    </row>
    <row r="88" spans="2:15" ht="12.75">
      <c r="B88" s="14"/>
      <c r="C88" s="34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</row>
    <row r="89" spans="2:15" ht="12.75">
      <c r="B89" s="70" t="s">
        <v>82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83</v>
      </c>
      <c r="C90" s="57">
        <v>100000</v>
      </c>
      <c r="D90" s="58">
        <v>100000</v>
      </c>
      <c r="E90" s="58">
        <v>100000</v>
      </c>
      <c r="F90" s="58">
        <v>100000</v>
      </c>
      <c r="G90" s="58">
        <v>100000</v>
      </c>
      <c r="H90" s="58">
        <v>100000</v>
      </c>
      <c r="I90" s="58">
        <v>100000</v>
      </c>
      <c r="J90" s="58">
        <v>100000</v>
      </c>
      <c r="K90" s="58">
        <v>100000</v>
      </c>
      <c r="L90" s="58">
        <v>100000</v>
      </c>
      <c r="M90" s="58">
        <v>100000</v>
      </c>
      <c r="N90" s="58">
        <v>100000</v>
      </c>
      <c r="O90" s="48">
        <f>+N90</f>
        <v>100000</v>
      </c>
    </row>
    <row r="91" spans="2:15" ht="12.75">
      <c r="B91" s="23" t="s">
        <v>84</v>
      </c>
      <c r="C91" s="59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30">
        <f>+N91</f>
        <v>0</v>
      </c>
    </row>
    <row r="92" spans="2:15" ht="12.75">
      <c r="B92" s="23" t="s">
        <v>85</v>
      </c>
      <c r="C92" s="5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0">
        <f>+N92</f>
        <v>0</v>
      </c>
    </row>
    <row r="93" spans="2:15" ht="12.75">
      <c r="B93" s="23" t="s">
        <v>86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0">
        <f>+N93</f>
        <v>0</v>
      </c>
    </row>
    <row r="94" spans="2:15" ht="12.75">
      <c r="B94" s="23" t="s">
        <v>87</v>
      </c>
      <c r="C94" s="61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33">
        <f>+N94</f>
        <v>0</v>
      </c>
    </row>
    <row r="95" spans="2:15" ht="12.75">
      <c r="B95" s="3" t="s">
        <v>33</v>
      </c>
      <c r="C95" s="25">
        <f>SUM(C90:C94)</f>
        <v>100000</v>
      </c>
      <c r="D95" s="26">
        <f>SUM(D90:D94)</f>
        <v>100000</v>
      </c>
      <c r="E95" s="26">
        <f aca="true" t="shared" si="19" ref="E95:O95">SUM(E90:E94)</f>
        <v>100000</v>
      </c>
      <c r="F95" s="26">
        <f t="shared" si="19"/>
        <v>100000</v>
      </c>
      <c r="G95" s="26">
        <f t="shared" si="19"/>
        <v>100000</v>
      </c>
      <c r="H95" s="26">
        <f t="shared" si="19"/>
        <v>100000</v>
      </c>
      <c r="I95" s="26">
        <f t="shared" si="19"/>
        <v>100000</v>
      </c>
      <c r="J95" s="26">
        <f t="shared" si="19"/>
        <v>100000</v>
      </c>
      <c r="K95" s="26">
        <f t="shared" si="19"/>
        <v>100000</v>
      </c>
      <c r="L95" s="26">
        <f t="shared" si="19"/>
        <v>100000</v>
      </c>
      <c r="M95" s="26">
        <f t="shared" si="19"/>
        <v>100000</v>
      </c>
      <c r="N95" s="26">
        <f t="shared" si="19"/>
        <v>100000</v>
      </c>
      <c r="O95" s="27">
        <f t="shared" si="19"/>
        <v>100000</v>
      </c>
    </row>
    <row r="96" spans="2:15" ht="12.75">
      <c r="B96" s="14"/>
      <c r="C96" s="3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</row>
    <row r="97" spans="2:15" ht="12.75">
      <c r="B97" s="70" t="s">
        <v>88</v>
      </c>
      <c r="C97" s="10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2:15" ht="12.75">
      <c r="B98" s="23" t="s">
        <v>89</v>
      </c>
      <c r="C98" s="57">
        <v>800000</v>
      </c>
      <c r="D98" s="58">
        <v>800000</v>
      </c>
      <c r="E98" s="58">
        <v>800000</v>
      </c>
      <c r="F98" s="58">
        <v>800000</v>
      </c>
      <c r="G98" s="58">
        <v>800000</v>
      </c>
      <c r="H98" s="58">
        <v>800000</v>
      </c>
      <c r="I98" s="58">
        <v>800000</v>
      </c>
      <c r="J98" s="58">
        <v>800000</v>
      </c>
      <c r="K98" s="58">
        <v>800000</v>
      </c>
      <c r="L98" s="58">
        <v>800000</v>
      </c>
      <c r="M98" s="58">
        <v>800000</v>
      </c>
      <c r="N98" s="58">
        <v>800000</v>
      </c>
      <c r="O98" s="48">
        <f aca="true" t="shared" si="20" ref="O98:O103">+N98</f>
        <v>800000</v>
      </c>
    </row>
    <row r="99" spans="2:15" ht="12.75">
      <c r="B99" s="23" t="s">
        <v>90</v>
      </c>
      <c r="C99" s="59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30">
        <f t="shared" si="20"/>
        <v>0</v>
      </c>
    </row>
    <row r="100" spans="2:15" ht="12.75">
      <c r="B100" s="23" t="s">
        <v>91</v>
      </c>
      <c r="C100" s="59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30">
        <f t="shared" si="20"/>
        <v>0</v>
      </c>
    </row>
    <row r="101" spans="2:15" ht="12.75">
      <c r="B101" s="23" t="s">
        <v>92</v>
      </c>
      <c r="C101" s="28">
        <f>+C54</f>
        <v>310000</v>
      </c>
      <c r="D101" s="29">
        <f aca="true" t="shared" si="21" ref="D101:N101">+C101+D54</f>
        <v>620000</v>
      </c>
      <c r="E101" s="29">
        <f t="shared" si="21"/>
        <v>930000</v>
      </c>
      <c r="F101" s="29">
        <f t="shared" si="21"/>
        <v>1240000</v>
      </c>
      <c r="G101" s="29">
        <f t="shared" si="21"/>
        <v>1550000</v>
      </c>
      <c r="H101" s="29">
        <f t="shared" si="21"/>
        <v>1860000</v>
      </c>
      <c r="I101" s="29">
        <f t="shared" si="21"/>
        <v>2170000</v>
      </c>
      <c r="J101" s="29">
        <f t="shared" si="21"/>
        <v>2480000</v>
      </c>
      <c r="K101" s="29">
        <f t="shared" si="21"/>
        <v>2790000</v>
      </c>
      <c r="L101" s="29">
        <f t="shared" si="21"/>
        <v>3100000</v>
      </c>
      <c r="M101" s="29">
        <f t="shared" si="21"/>
        <v>3410000</v>
      </c>
      <c r="N101" s="29">
        <f t="shared" si="21"/>
        <v>3720000</v>
      </c>
      <c r="O101" s="30">
        <f t="shared" si="20"/>
        <v>3720000</v>
      </c>
    </row>
    <row r="102" spans="2:15" ht="12.75">
      <c r="B102" s="23" t="s">
        <v>93</v>
      </c>
      <c r="C102" s="59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30">
        <f t="shared" si="20"/>
        <v>0</v>
      </c>
    </row>
    <row r="103" spans="2:15" ht="12.75">
      <c r="B103" s="23" t="s">
        <v>94</v>
      </c>
      <c r="C103" s="61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33">
        <f t="shared" si="20"/>
        <v>0</v>
      </c>
    </row>
    <row r="104" spans="2:15" ht="12.75">
      <c r="B104" s="3" t="s">
        <v>34</v>
      </c>
      <c r="C104" s="25">
        <f>SUM(C98:C103)</f>
        <v>1110000</v>
      </c>
      <c r="D104" s="26">
        <f>SUM(D98:D103)</f>
        <v>1420000</v>
      </c>
      <c r="E104" s="26">
        <f aca="true" t="shared" si="22" ref="E104:O104">SUM(E98:E103)</f>
        <v>1730000</v>
      </c>
      <c r="F104" s="26">
        <f t="shared" si="22"/>
        <v>2040000</v>
      </c>
      <c r="G104" s="26">
        <f t="shared" si="22"/>
        <v>2350000</v>
      </c>
      <c r="H104" s="26">
        <f t="shared" si="22"/>
        <v>2660000</v>
      </c>
      <c r="I104" s="26">
        <f t="shared" si="22"/>
        <v>2970000</v>
      </c>
      <c r="J104" s="26">
        <f t="shared" si="22"/>
        <v>3280000</v>
      </c>
      <c r="K104" s="26">
        <f t="shared" si="22"/>
        <v>3590000</v>
      </c>
      <c r="L104" s="26">
        <f t="shared" si="22"/>
        <v>3900000</v>
      </c>
      <c r="M104" s="26">
        <f t="shared" si="22"/>
        <v>4210000</v>
      </c>
      <c r="N104" s="26">
        <f t="shared" si="22"/>
        <v>4520000</v>
      </c>
      <c r="O104" s="27">
        <f t="shared" si="22"/>
        <v>4520000</v>
      </c>
    </row>
    <row r="105" spans="2:15" ht="12.75">
      <c r="B105" s="14"/>
      <c r="C105" s="34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2:15" ht="13.5" thickBot="1">
      <c r="B106" s="110" t="s">
        <v>122</v>
      </c>
      <c r="C106" s="39">
        <f>+C87+C95+C104</f>
        <v>2210000</v>
      </c>
      <c r="D106" s="40">
        <f>+D87+D95+D104</f>
        <v>2520000</v>
      </c>
      <c r="E106" s="40">
        <f aca="true" t="shared" si="23" ref="E106:O106">+E87+E95+E104</f>
        <v>2830000</v>
      </c>
      <c r="F106" s="40">
        <f t="shared" si="23"/>
        <v>3140000</v>
      </c>
      <c r="G106" s="40">
        <f t="shared" si="23"/>
        <v>3450000</v>
      </c>
      <c r="H106" s="40">
        <f t="shared" si="23"/>
        <v>3760000</v>
      </c>
      <c r="I106" s="40">
        <f t="shared" si="23"/>
        <v>4070000</v>
      </c>
      <c r="J106" s="40">
        <f t="shared" si="23"/>
        <v>4380000</v>
      </c>
      <c r="K106" s="40">
        <f t="shared" si="23"/>
        <v>4690000</v>
      </c>
      <c r="L106" s="40">
        <f t="shared" si="23"/>
        <v>5000000</v>
      </c>
      <c r="M106" s="40">
        <f t="shared" si="23"/>
        <v>5310000</v>
      </c>
      <c r="N106" s="40">
        <f t="shared" si="23"/>
        <v>5620000</v>
      </c>
      <c r="O106" s="41">
        <f t="shared" si="23"/>
        <v>5620000</v>
      </c>
    </row>
    <row r="107" spans="2:15" ht="13.5" thickTop="1">
      <c r="B107" s="109" t="s">
        <v>35</v>
      </c>
      <c r="C107" s="34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2:15" ht="12.75">
      <c r="B108" s="70" t="s">
        <v>36</v>
      </c>
      <c r="C108" s="10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</row>
    <row r="109" spans="2:15" ht="12.75">
      <c r="B109" s="23" t="s">
        <v>95</v>
      </c>
      <c r="C109" s="25">
        <f>+C54</f>
        <v>310000</v>
      </c>
      <c r="D109" s="26">
        <f>+D54</f>
        <v>310000</v>
      </c>
      <c r="E109" s="26">
        <f aca="true" t="shared" si="24" ref="E109:N109">+E54</f>
        <v>310000</v>
      </c>
      <c r="F109" s="26">
        <f t="shared" si="24"/>
        <v>310000</v>
      </c>
      <c r="G109" s="26">
        <f t="shared" si="24"/>
        <v>310000</v>
      </c>
      <c r="H109" s="26">
        <f t="shared" si="24"/>
        <v>310000</v>
      </c>
      <c r="I109" s="26">
        <f t="shared" si="24"/>
        <v>310000</v>
      </c>
      <c r="J109" s="26">
        <f t="shared" si="24"/>
        <v>310000</v>
      </c>
      <c r="K109" s="26">
        <f t="shared" si="24"/>
        <v>310000</v>
      </c>
      <c r="L109" s="26">
        <f t="shared" si="24"/>
        <v>310000</v>
      </c>
      <c r="M109" s="26">
        <f t="shared" si="24"/>
        <v>310000</v>
      </c>
      <c r="N109" s="26">
        <f t="shared" si="24"/>
        <v>310000</v>
      </c>
      <c r="O109" s="27">
        <f>SUM(C109:N109)</f>
        <v>3720000</v>
      </c>
    </row>
    <row r="110" spans="2:15" ht="25.5" customHeight="1">
      <c r="B110" s="127" t="s">
        <v>129</v>
      </c>
      <c r="C110" s="3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2:15" ht="12.75">
      <c r="B111" s="54" t="s">
        <v>53</v>
      </c>
      <c r="C111" s="59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30">
        <f>SUM(C111:N111)</f>
        <v>0</v>
      </c>
    </row>
    <row r="112" spans="2:15" ht="12.75">
      <c r="B112" s="54" t="s">
        <v>96</v>
      </c>
      <c r="C112" s="59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30">
        <f aca="true" t="shared" si="25" ref="O112:O121">SUM(C112:N112)</f>
        <v>0</v>
      </c>
    </row>
    <row r="113" spans="2:15" ht="12.75">
      <c r="B113" s="54" t="s">
        <v>56</v>
      </c>
      <c r="C113" s="59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30">
        <f t="shared" si="25"/>
        <v>0</v>
      </c>
    </row>
    <row r="114" spans="2:15" ht="12.75">
      <c r="B114" s="54" t="s">
        <v>97</v>
      </c>
      <c r="C114" s="59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0">
        <f t="shared" si="25"/>
        <v>0</v>
      </c>
    </row>
    <row r="115" spans="2:15" ht="12.75">
      <c r="B115" s="54" t="s">
        <v>98</v>
      </c>
      <c r="C115" s="59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0">
        <f t="shared" si="25"/>
        <v>0</v>
      </c>
    </row>
    <row r="116" spans="2:15" ht="12.75">
      <c r="B116" s="54" t="s">
        <v>99</v>
      </c>
      <c r="C116" s="59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30">
        <f t="shared" si="25"/>
        <v>0</v>
      </c>
    </row>
    <row r="117" spans="2:15" ht="12.75" customHeight="1">
      <c r="B117" s="55" t="s">
        <v>100</v>
      </c>
      <c r="C117" s="59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30">
        <f t="shared" si="25"/>
        <v>0</v>
      </c>
    </row>
    <row r="118" spans="2:15" ht="12.75">
      <c r="B118" s="54" t="s">
        <v>101</v>
      </c>
      <c r="C118" s="59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30">
        <f t="shared" si="25"/>
        <v>0</v>
      </c>
    </row>
    <row r="119" spans="2:15" ht="12.75">
      <c r="B119" s="54" t="s">
        <v>57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30">
        <f t="shared" si="25"/>
        <v>0</v>
      </c>
    </row>
    <row r="120" spans="2:15" ht="12.75">
      <c r="B120" s="54" t="s">
        <v>102</v>
      </c>
      <c r="C120" s="59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30">
        <f t="shared" si="25"/>
        <v>0</v>
      </c>
    </row>
    <row r="121" spans="2:15" ht="12.75">
      <c r="B121" s="55" t="s">
        <v>103</v>
      </c>
      <c r="C121" s="61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>
        <f t="shared" si="25"/>
        <v>0</v>
      </c>
    </row>
    <row r="122" spans="2:15" ht="12.75">
      <c r="B122" s="3" t="s">
        <v>37</v>
      </c>
      <c r="C122" s="25">
        <f>SUM(C109:C121)</f>
        <v>310000</v>
      </c>
      <c r="D122" s="26">
        <f>SUM(D109:D121)</f>
        <v>310000</v>
      </c>
      <c r="E122" s="26">
        <f aca="true" t="shared" si="26" ref="E122:O122">SUM(E109:E121)</f>
        <v>310000</v>
      </c>
      <c r="F122" s="26">
        <f t="shared" si="26"/>
        <v>310000</v>
      </c>
      <c r="G122" s="26">
        <f t="shared" si="26"/>
        <v>310000</v>
      </c>
      <c r="H122" s="26">
        <f t="shared" si="26"/>
        <v>310000</v>
      </c>
      <c r="I122" s="26">
        <f t="shared" si="26"/>
        <v>310000</v>
      </c>
      <c r="J122" s="26">
        <f t="shared" si="26"/>
        <v>310000</v>
      </c>
      <c r="K122" s="26">
        <f t="shared" si="26"/>
        <v>310000</v>
      </c>
      <c r="L122" s="26">
        <f t="shared" si="26"/>
        <v>310000</v>
      </c>
      <c r="M122" s="26">
        <f t="shared" si="26"/>
        <v>310000</v>
      </c>
      <c r="N122" s="26">
        <f t="shared" si="26"/>
        <v>310000</v>
      </c>
      <c r="O122" s="27">
        <f t="shared" si="26"/>
        <v>3720000</v>
      </c>
    </row>
    <row r="123" spans="2:15" ht="12.75">
      <c r="B123" s="10"/>
      <c r="C123" s="34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</row>
    <row r="124" spans="2:15" ht="12.75">
      <c r="B124" s="70" t="s">
        <v>38</v>
      </c>
      <c r="C124" s="10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2:15" ht="12.75">
      <c r="B125" s="23" t="s">
        <v>104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27">
        <f>SUM(C125:N125)</f>
        <v>0</v>
      </c>
    </row>
    <row r="126" spans="2:15" ht="12.75">
      <c r="B126" s="23" t="s">
        <v>105</v>
      </c>
      <c r="C126" s="59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0">
        <f aca="true" t="shared" si="27" ref="O126:O134">SUM(C126:N126)</f>
        <v>0</v>
      </c>
    </row>
    <row r="127" spans="2:15" ht="12.75">
      <c r="B127" s="56" t="s">
        <v>106</v>
      </c>
      <c r="C127" s="59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30">
        <f t="shared" si="27"/>
        <v>0</v>
      </c>
    </row>
    <row r="128" spans="2:15" ht="12.75">
      <c r="B128" s="24" t="s">
        <v>107</v>
      </c>
      <c r="C128" s="59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30">
        <f t="shared" si="27"/>
        <v>0</v>
      </c>
    </row>
    <row r="129" spans="2:15" ht="12.75" customHeight="1">
      <c r="B129" s="24" t="s">
        <v>108</v>
      </c>
      <c r="C129" s="59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30">
        <f t="shared" si="27"/>
        <v>0</v>
      </c>
    </row>
    <row r="130" spans="2:15" ht="12.75">
      <c r="B130" s="23" t="s">
        <v>109</v>
      </c>
      <c r="C130" s="59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30">
        <f t="shared" si="27"/>
        <v>0</v>
      </c>
    </row>
    <row r="131" spans="2:15" ht="12.75">
      <c r="B131" s="24" t="s">
        <v>110</v>
      </c>
      <c r="C131" s="59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30">
        <f t="shared" si="27"/>
        <v>0</v>
      </c>
    </row>
    <row r="132" spans="2:15" ht="12.75">
      <c r="B132" s="24" t="s">
        <v>111</v>
      </c>
      <c r="C132" s="59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30">
        <f t="shared" si="27"/>
        <v>0</v>
      </c>
    </row>
    <row r="133" spans="2:15" ht="12.75">
      <c r="B133" s="24" t="s">
        <v>112</v>
      </c>
      <c r="C133" s="59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0">
        <f t="shared" si="27"/>
        <v>0</v>
      </c>
    </row>
    <row r="134" spans="2:15" ht="12.75">
      <c r="B134" s="24" t="s">
        <v>113</v>
      </c>
      <c r="C134" s="61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33">
        <f t="shared" si="27"/>
        <v>0</v>
      </c>
    </row>
    <row r="135" spans="2:15" ht="12.75">
      <c r="B135" s="3" t="s">
        <v>39</v>
      </c>
      <c r="C135" s="25">
        <f>SUM(C125:C134)</f>
        <v>0</v>
      </c>
      <c r="D135" s="26">
        <f>SUM(D125:D134)</f>
        <v>0</v>
      </c>
      <c r="E135" s="26">
        <f aca="true" t="shared" si="28" ref="E135:O135">SUM(E125:E134)</f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0</v>
      </c>
      <c r="O135" s="27">
        <f t="shared" si="28"/>
        <v>0</v>
      </c>
    </row>
    <row r="136" spans="2:15" ht="12.75">
      <c r="B136" s="10"/>
      <c r="C136" s="34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2:15" ht="12.75">
      <c r="B137" s="70" t="s">
        <v>40</v>
      </c>
      <c r="C137" s="10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</row>
    <row r="138" spans="2:15" ht="12.75">
      <c r="B138" s="23" t="s">
        <v>137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27">
        <f>SUM(C138:N138)</f>
        <v>0</v>
      </c>
    </row>
    <row r="139" spans="2:15" ht="12.75">
      <c r="B139" s="23" t="s">
        <v>115</v>
      </c>
      <c r="C139" s="59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30">
        <f aca="true" t="shared" si="29" ref="O139:O144">SUM(C139:N139)</f>
        <v>0</v>
      </c>
    </row>
    <row r="140" spans="2:15" ht="12.75">
      <c r="B140" s="23" t="s">
        <v>116</v>
      </c>
      <c r="C140" s="59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30">
        <f t="shared" si="29"/>
        <v>0</v>
      </c>
    </row>
    <row r="141" spans="2:15" ht="12.75">
      <c r="B141" s="23" t="s">
        <v>117</v>
      </c>
      <c r="C141" s="59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30">
        <f t="shared" si="29"/>
        <v>0</v>
      </c>
    </row>
    <row r="142" spans="2:15" ht="12.75">
      <c r="B142" s="23" t="s">
        <v>118</v>
      </c>
      <c r="C142" s="59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30">
        <f t="shared" si="29"/>
        <v>0</v>
      </c>
    </row>
    <row r="143" spans="2:15" ht="12.75">
      <c r="B143" s="23" t="s">
        <v>119</v>
      </c>
      <c r="C143" s="59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30">
        <f t="shared" si="29"/>
        <v>0</v>
      </c>
    </row>
    <row r="144" spans="2:15" ht="12.75">
      <c r="B144" s="23" t="s">
        <v>120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33">
        <f t="shared" si="29"/>
        <v>0</v>
      </c>
    </row>
    <row r="145" spans="2:15" ht="12.75">
      <c r="B145" s="118" t="s">
        <v>41</v>
      </c>
      <c r="C145" s="25">
        <f>SUM(C138:C144)</f>
        <v>0</v>
      </c>
      <c r="D145" s="26">
        <f>SUM(D138:D144)</f>
        <v>0</v>
      </c>
      <c r="E145" s="26">
        <f aca="true" t="shared" si="30" ref="E145:O145">SUM(E138:E144)</f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0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7">
        <f t="shared" si="30"/>
        <v>0</v>
      </c>
    </row>
    <row r="146" spans="2:15" ht="12.75">
      <c r="B146" s="10"/>
      <c r="C146" s="3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2:15" ht="12.75">
      <c r="B147" s="106" t="s">
        <v>42</v>
      </c>
      <c r="C147" s="25">
        <f>+C122+C135+C145</f>
        <v>310000</v>
      </c>
      <c r="D147" s="26">
        <f>+D122+D135+D145</f>
        <v>310000</v>
      </c>
      <c r="E147" s="26">
        <f aca="true" t="shared" si="31" ref="E147:O147">+E122+E135+E145</f>
        <v>310000</v>
      </c>
      <c r="F147" s="26">
        <f t="shared" si="31"/>
        <v>310000</v>
      </c>
      <c r="G147" s="26">
        <f t="shared" si="31"/>
        <v>310000</v>
      </c>
      <c r="H147" s="26">
        <f t="shared" si="31"/>
        <v>310000</v>
      </c>
      <c r="I147" s="26">
        <f t="shared" si="31"/>
        <v>310000</v>
      </c>
      <c r="J147" s="26">
        <f t="shared" si="31"/>
        <v>310000</v>
      </c>
      <c r="K147" s="26">
        <f t="shared" si="31"/>
        <v>310000</v>
      </c>
      <c r="L147" s="26">
        <f t="shared" si="31"/>
        <v>310000</v>
      </c>
      <c r="M147" s="26">
        <f t="shared" si="31"/>
        <v>310000</v>
      </c>
      <c r="N147" s="26">
        <f t="shared" si="31"/>
        <v>310000</v>
      </c>
      <c r="O147" s="27">
        <f t="shared" si="31"/>
        <v>3720000</v>
      </c>
    </row>
    <row r="148" spans="2:15" ht="12.75">
      <c r="B148" s="10"/>
      <c r="C148" s="34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</row>
    <row r="149" spans="2:15" ht="12.75">
      <c r="B149" s="106" t="s">
        <v>43</v>
      </c>
      <c r="C149" s="57">
        <v>0</v>
      </c>
      <c r="D149" s="26">
        <f>+C150</f>
        <v>310000</v>
      </c>
      <c r="E149" s="26">
        <f aca="true" t="shared" si="32" ref="E149:N149">+D150</f>
        <v>620000</v>
      </c>
      <c r="F149" s="26">
        <f t="shared" si="32"/>
        <v>930000</v>
      </c>
      <c r="G149" s="26">
        <f t="shared" si="32"/>
        <v>1240000</v>
      </c>
      <c r="H149" s="26">
        <f t="shared" si="32"/>
        <v>1550000</v>
      </c>
      <c r="I149" s="26">
        <f t="shared" si="32"/>
        <v>1860000</v>
      </c>
      <c r="J149" s="26">
        <f t="shared" si="32"/>
        <v>2170000</v>
      </c>
      <c r="K149" s="26">
        <f t="shared" si="32"/>
        <v>2480000</v>
      </c>
      <c r="L149" s="26">
        <f t="shared" si="32"/>
        <v>2790000</v>
      </c>
      <c r="M149" s="26">
        <f t="shared" si="32"/>
        <v>3100000</v>
      </c>
      <c r="N149" s="26">
        <f t="shared" si="32"/>
        <v>3410000</v>
      </c>
      <c r="O149" s="64"/>
    </row>
    <row r="150" spans="2:15" ht="14.25">
      <c r="B150" s="111" t="s">
        <v>121</v>
      </c>
      <c r="C150" s="25">
        <f>+C147+C149</f>
        <v>310000</v>
      </c>
      <c r="D150" s="26">
        <f>+D147+D149</f>
        <v>620000</v>
      </c>
      <c r="E150" s="26">
        <f aca="true" t="shared" si="33" ref="E150:N150">+E147+E149</f>
        <v>930000</v>
      </c>
      <c r="F150" s="26">
        <f t="shared" si="33"/>
        <v>1240000</v>
      </c>
      <c r="G150" s="26">
        <f t="shared" si="33"/>
        <v>1550000</v>
      </c>
      <c r="H150" s="26">
        <f t="shared" si="33"/>
        <v>1860000</v>
      </c>
      <c r="I150" s="26">
        <f t="shared" si="33"/>
        <v>2170000</v>
      </c>
      <c r="J150" s="26">
        <f t="shared" si="33"/>
        <v>2480000</v>
      </c>
      <c r="K150" s="26">
        <f t="shared" si="33"/>
        <v>2790000</v>
      </c>
      <c r="L150" s="26">
        <f t="shared" si="33"/>
        <v>3100000</v>
      </c>
      <c r="M150" s="26">
        <f t="shared" si="33"/>
        <v>3410000</v>
      </c>
      <c r="N150" s="26">
        <f t="shared" si="33"/>
        <v>3720000</v>
      </c>
      <c r="O150" s="64"/>
    </row>
    <row r="151" spans="2:15" ht="13.5" thickBot="1">
      <c r="B151" s="15"/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1"/>
    <pageSetUpPr fitToPage="1"/>
  </sheetPr>
  <dimension ref="A1:O151"/>
  <sheetViews>
    <sheetView showGridLines="0" workbookViewId="0" topLeftCell="A1">
      <pane xSplit="2" ySplit="6" topLeftCell="C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5.00390625" style="17" customWidth="1"/>
    <col min="2" max="2" width="48.28125" style="17" customWidth="1"/>
    <col min="3" max="3" width="17.421875" style="17" customWidth="1"/>
    <col min="4" max="5" width="16.421875" style="17" bestFit="1" customWidth="1"/>
    <col min="6" max="15" width="16.28125" style="17" customWidth="1"/>
    <col min="16" max="16384" width="9.140625" style="17" customWidth="1"/>
  </cols>
  <sheetData>
    <row r="1" spans="2:4" ht="16.5" customHeight="1">
      <c r="B1" s="130" t="s">
        <v>141</v>
      </c>
      <c r="C1" s="5"/>
      <c r="D1" s="6"/>
    </row>
    <row r="2" spans="2:7" ht="15.75">
      <c r="B2" s="130" t="s">
        <v>145</v>
      </c>
      <c r="C2" s="112"/>
      <c r="D2" s="114"/>
      <c r="E2" s="113"/>
      <c r="F2" s="115"/>
      <c r="G2" s="113"/>
    </row>
    <row r="3" spans="2:4" ht="12.75" customHeight="1">
      <c r="B3" s="131" t="s">
        <v>140</v>
      </c>
      <c r="C3" s="5"/>
      <c r="D3" s="6"/>
    </row>
    <row r="4" spans="1:4" ht="12.75" customHeight="1">
      <c r="A4" s="7"/>
      <c r="B4" s="4"/>
      <c r="C4" s="5"/>
      <c r="D4" s="6"/>
    </row>
    <row r="5" spans="2:3" ht="13.5" thickBot="1">
      <c r="B5" s="2"/>
      <c r="C5" s="101"/>
    </row>
    <row r="6" spans="2:15" s="91" customFormat="1" ht="15">
      <c r="B6" s="77"/>
      <c r="C6" s="78" t="s">
        <v>0</v>
      </c>
      <c r="D6" s="79" t="s">
        <v>1</v>
      </c>
      <c r="E6" s="79" t="s">
        <v>2</v>
      </c>
      <c r="F6" s="80" t="s">
        <v>3</v>
      </c>
      <c r="G6" s="79" t="s">
        <v>4</v>
      </c>
      <c r="H6" s="79" t="s">
        <v>5</v>
      </c>
      <c r="I6" s="79" t="s">
        <v>6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1" t="s">
        <v>44</v>
      </c>
    </row>
    <row r="7" spans="2:15" ht="12.75">
      <c r="B7" s="108" t="s">
        <v>46</v>
      </c>
      <c r="C7" s="68"/>
      <c r="D7" s="69"/>
      <c r="E7" s="69"/>
      <c r="F7" s="58"/>
      <c r="G7" s="63"/>
      <c r="H7" s="63"/>
      <c r="I7" s="63"/>
      <c r="J7" s="63"/>
      <c r="K7" s="63"/>
      <c r="L7" s="63"/>
      <c r="M7" s="63"/>
      <c r="N7" s="63"/>
      <c r="O7" s="64"/>
    </row>
    <row r="8" spans="2:15" s="91" customFormat="1" ht="12.75">
      <c r="B8" s="82" t="s">
        <v>12</v>
      </c>
      <c r="C8" s="92"/>
      <c r="D8" s="93"/>
      <c r="E8" s="93"/>
      <c r="F8" s="94"/>
      <c r="G8" s="95"/>
      <c r="H8" s="95"/>
      <c r="I8" s="95"/>
      <c r="J8" s="95"/>
      <c r="K8" s="95"/>
      <c r="L8" s="95"/>
      <c r="M8" s="95"/>
      <c r="N8" s="95"/>
      <c r="O8" s="96"/>
    </row>
    <row r="9" spans="2:15" ht="12.75">
      <c r="B9" s="22" t="s">
        <v>48</v>
      </c>
      <c r="C9" s="57">
        <v>1000000</v>
      </c>
      <c r="D9" s="58">
        <v>1000000</v>
      </c>
      <c r="E9" s="58">
        <v>1000000</v>
      </c>
      <c r="F9" s="58">
        <v>1000000</v>
      </c>
      <c r="G9" s="58">
        <v>1000000</v>
      </c>
      <c r="H9" s="58">
        <v>1000000</v>
      </c>
      <c r="I9" s="58">
        <v>1000000</v>
      </c>
      <c r="J9" s="58">
        <v>1000000</v>
      </c>
      <c r="K9" s="58">
        <v>1000000</v>
      </c>
      <c r="L9" s="58">
        <v>1000000</v>
      </c>
      <c r="M9" s="58">
        <v>1000000</v>
      </c>
      <c r="N9" s="58">
        <v>1000000</v>
      </c>
      <c r="O9" s="27">
        <f aca="true" t="shared" si="0" ref="O9:O14">SUM(C9:N9)</f>
        <v>12000000</v>
      </c>
    </row>
    <row r="10" spans="2:15" ht="12.75">
      <c r="B10" s="22" t="s">
        <v>49</v>
      </c>
      <c r="C10" s="5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30">
        <f t="shared" si="0"/>
        <v>0</v>
      </c>
    </row>
    <row r="11" spans="2:15" ht="12.75">
      <c r="B11" s="22" t="s">
        <v>50</v>
      </c>
      <c r="C11" s="5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30">
        <f t="shared" si="0"/>
        <v>0</v>
      </c>
    </row>
    <row r="12" spans="2:15" ht="12.75">
      <c r="B12" s="52" t="s">
        <v>13</v>
      </c>
      <c r="C12" s="59">
        <v>500000</v>
      </c>
      <c r="D12" s="60">
        <v>500000</v>
      </c>
      <c r="E12" s="60">
        <v>500000</v>
      </c>
      <c r="F12" s="60">
        <v>500000</v>
      </c>
      <c r="G12" s="60">
        <v>500000</v>
      </c>
      <c r="H12" s="60">
        <v>500000</v>
      </c>
      <c r="I12" s="60">
        <v>500000</v>
      </c>
      <c r="J12" s="60">
        <v>500000</v>
      </c>
      <c r="K12" s="60">
        <v>500000</v>
      </c>
      <c r="L12" s="60">
        <v>500000</v>
      </c>
      <c r="M12" s="60">
        <v>500000</v>
      </c>
      <c r="N12" s="60">
        <v>500000</v>
      </c>
      <c r="O12" s="30">
        <f t="shared" si="0"/>
        <v>6000000</v>
      </c>
    </row>
    <row r="13" spans="2:15" ht="12.75">
      <c r="B13" s="52" t="s">
        <v>130</v>
      </c>
      <c r="C13" s="59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30">
        <f t="shared" si="0"/>
        <v>0</v>
      </c>
    </row>
    <row r="14" spans="2:15" ht="12.75">
      <c r="B14" s="23" t="s">
        <v>22</v>
      </c>
      <c r="C14" s="61">
        <v>100000</v>
      </c>
      <c r="D14" s="62">
        <v>100000</v>
      </c>
      <c r="E14" s="62">
        <v>100000</v>
      </c>
      <c r="F14" s="62">
        <v>100000</v>
      </c>
      <c r="G14" s="62">
        <v>100000</v>
      </c>
      <c r="H14" s="62">
        <v>100000</v>
      </c>
      <c r="I14" s="62">
        <v>100000</v>
      </c>
      <c r="J14" s="62">
        <v>100000</v>
      </c>
      <c r="K14" s="62">
        <v>100000</v>
      </c>
      <c r="L14" s="62">
        <v>100000</v>
      </c>
      <c r="M14" s="62">
        <v>100000</v>
      </c>
      <c r="N14" s="62">
        <v>100000</v>
      </c>
      <c r="O14" s="33">
        <f t="shared" si="0"/>
        <v>1200000</v>
      </c>
    </row>
    <row r="15" spans="2:15" ht="12.75">
      <c r="B15" s="3" t="s">
        <v>14</v>
      </c>
      <c r="C15" s="25">
        <f>SUM(C9:C14)</f>
        <v>1600000</v>
      </c>
      <c r="D15" s="26">
        <f>SUM(D9:D14)</f>
        <v>1600000</v>
      </c>
      <c r="E15" s="26">
        <f aca="true" t="shared" si="1" ref="E15:N15">SUM(E9:E14)</f>
        <v>1600000</v>
      </c>
      <c r="F15" s="26">
        <f t="shared" si="1"/>
        <v>1600000</v>
      </c>
      <c r="G15" s="26">
        <f t="shared" si="1"/>
        <v>1600000</v>
      </c>
      <c r="H15" s="26">
        <f t="shared" si="1"/>
        <v>1600000</v>
      </c>
      <c r="I15" s="26">
        <f t="shared" si="1"/>
        <v>1600000</v>
      </c>
      <c r="J15" s="26">
        <f t="shared" si="1"/>
        <v>1600000</v>
      </c>
      <c r="K15" s="26">
        <f t="shared" si="1"/>
        <v>1600000</v>
      </c>
      <c r="L15" s="26">
        <f t="shared" si="1"/>
        <v>1600000</v>
      </c>
      <c r="M15" s="26">
        <f t="shared" si="1"/>
        <v>1600000</v>
      </c>
      <c r="N15" s="26">
        <f t="shared" si="1"/>
        <v>1600000</v>
      </c>
      <c r="O15" s="27">
        <f>SUM(O8:O14)</f>
        <v>19200000</v>
      </c>
    </row>
    <row r="16" spans="2:15" ht="12.75">
      <c r="B16" s="10"/>
      <c r="C16" s="34"/>
      <c r="D16" s="35"/>
      <c r="E16" s="35"/>
      <c r="F16" s="35"/>
      <c r="G16" s="63"/>
      <c r="H16" s="63"/>
      <c r="I16" s="63"/>
      <c r="J16" s="63"/>
      <c r="K16" s="63"/>
      <c r="L16" s="63"/>
      <c r="M16" s="63"/>
      <c r="N16" s="63"/>
      <c r="O16" s="64"/>
    </row>
    <row r="17" spans="2:15" s="91" customFormat="1" ht="12.75">
      <c r="B17" s="82" t="s">
        <v>15</v>
      </c>
      <c r="C17" s="97"/>
      <c r="D17" s="98"/>
      <c r="E17" s="98"/>
      <c r="F17" s="98"/>
      <c r="G17" s="95"/>
      <c r="H17" s="95"/>
      <c r="I17" s="95"/>
      <c r="J17" s="95"/>
      <c r="K17" s="95"/>
      <c r="L17" s="95"/>
      <c r="M17" s="95"/>
      <c r="N17" s="95"/>
      <c r="O17" s="96"/>
    </row>
    <row r="18" spans="2:15" ht="12.75">
      <c r="B18" s="23" t="s">
        <v>51</v>
      </c>
      <c r="C18" s="57">
        <v>1200000</v>
      </c>
      <c r="D18" s="58">
        <v>1200000</v>
      </c>
      <c r="E18" s="58">
        <v>1200000</v>
      </c>
      <c r="F18" s="58">
        <v>1200000</v>
      </c>
      <c r="G18" s="58">
        <v>1200000</v>
      </c>
      <c r="H18" s="58">
        <v>1200000</v>
      </c>
      <c r="I18" s="58">
        <v>1200000</v>
      </c>
      <c r="J18" s="58">
        <v>1200000</v>
      </c>
      <c r="K18" s="58">
        <v>1200000</v>
      </c>
      <c r="L18" s="58">
        <v>1200000</v>
      </c>
      <c r="M18" s="58">
        <v>1200000</v>
      </c>
      <c r="N18" s="58">
        <v>1200000</v>
      </c>
      <c r="O18" s="27">
        <f>SUM(C18:N18)</f>
        <v>14400000</v>
      </c>
    </row>
    <row r="19" spans="2:15" ht="12.75">
      <c r="B19" s="23" t="s">
        <v>52</v>
      </c>
      <c r="C19" s="59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30">
        <f>SUM(C19:N19)</f>
        <v>0</v>
      </c>
    </row>
    <row r="20" spans="2:15" ht="12.75">
      <c r="B20" s="23" t="s">
        <v>22</v>
      </c>
      <c r="C20" s="61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33">
        <f>SUM(C20:N20)</f>
        <v>0</v>
      </c>
    </row>
    <row r="21" spans="2:15" ht="12.75">
      <c r="B21" s="3" t="s">
        <v>16</v>
      </c>
      <c r="C21" s="25">
        <f>SUM(C18:C20)</f>
        <v>1200000</v>
      </c>
      <c r="D21" s="26">
        <f>SUM(D18:D20)</f>
        <v>1200000</v>
      </c>
      <c r="E21" s="26">
        <f aca="true" t="shared" si="2" ref="E21:O21">SUM(E18:E20)</f>
        <v>1200000</v>
      </c>
      <c r="F21" s="26">
        <f t="shared" si="2"/>
        <v>1200000</v>
      </c>
      <c r="G21" s="26">
        <f t="shared" si="2"/>
        <v>1200000</v>
      </c>
      <c r="H21" s="26">
        <f t="shared" si="2"/>
        <v>1200000</v>
      </c>
      <c r="I21" s="26">
        <f t="shared" si="2"/>
        <v>1200000</v>
      </c>
      <c r="J21" s="26">
        <f t="shared" si="2"/>
        <v>1200000</v>
      </c>
      <c r="K21" s="26">
        <f t="shared" si="2"/>
        <v>1200000</v>
      </c>
      <c r="L21" s="26">
        <f t="shared" si="2"/>
        <v>1200000</v>
      </c>
      <c r="M21" s="26">
        <f t="shared" si="2"/>
        <v>1200000</v>
      </c>
      <c r="N21" s="26">
        <f t="shared" si="2"/>
        <v>1200000</v>
      </c>
      <c r="O21" s="27">
        <f t="shared" si="2"/>
        <v>14400000</v>
      </c>
    </row>
    <row r="22" spans="2:15" ht="12.75">
      <c r="B22" s="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2:15" ht="12.75">
      <c r="B23" s="82" t="s">
        <v>25</v>
      </c>
      <c r="C23" s="10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5" s="91" customFormat="1" ht="12.75">
      <c r="B24" s="126" t="s">
        <v>25</v>
      </c>
      <c r="C24" s="88">
        <f>+C15-C21</f>
        <v>400000</v>
      </c>
      <c r="D24" s="89">
        <f>+D15-D21</f>
        <v>400000</v>
      </c>
      <c r="E24" s="89">
        <f aca="true" t="shared" si="3" ref="E24:O24">+E15-E21</f>
        <v>400000</v>
      </c>
      <c r="F24" s="89">
        <f t="shared" si="3"/>
        <v>400000</v>
      </c>
      <c r="G24" s="89">
        <f t="shared" si="3"/>
        <v>400000</v>
      </c>
      <c r="H24" s="89">
        <f t="shared" si="3"/>
        <v>400000</v>
      </c>
      <c r="I24" s="89">
        <f t="shared" si="3"/>
        <v>400000</v>
      </c>
      <c r="J24" s="89">
        <f t="shared" si="3"/>
        <v>400000</v>
      </c>
      <c r="K24" s="89">
        <f t="shared" si="3"/>
        <v>400000</v>
      </c>
      <c r="L24" s="89">
        <f t="shared" si="3"/>
        <v>400000</v>
      </c>
      <c r="M24" s="89">
        <f t="shared" si="3"/>
        <v>400000</v>
      </c>
      <c r="N24" s="89">
        <f t="shared" si="3"/>
        <v>400000</v>
      </c>
      <c r="O24" s="90">
        <f t="shared" si="3"/>
        <v>4800000</v>
      </c>
    </row>
    <row r="25" spans="2:15" ht="12.75">
      <c r="B25" s="22" t="s">
        <v>53</v>
      </c>
      <c r="C25" s="61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3">
        <f>SUM(C25:N25)</f>
        <v>0</v>
      </c>
    </row>
    <row r="26" spans="2:15" ht="12.75">
      <c r="B26" s="3" t="s">
        <v>17</v>
      </c>
      <c r="C26" s="25">
        <f>+C24-C25</f>
        <v>400000</v>
      </c>
      <c r="D26" s="26">
        <f>+D24-D25</f>
        <v>400000</v>
      </c>
      <c r="E26" s="26">
        <f aca="true" t="shared" si="4" ref="E26:O26">+E24-E25</f>
        <v>400000</v>
      </c>
      <c r="F26" s="26">
        <f t="shared" si="4"/>
        <v>400000</v>
      </c>
      <c r="G26" s="26">
        <f t="shared" si="4"/>
        <v>400000</v>
      </c>
      <c r="H26" s="26">
        <f t="shared" si="4"/>
        <v>400000</v>
      </c>
      <c r="I26" s="26">
        <f t="shared" si="4"/>
        <v>400000</v>
      </c>
      <c r="J26" s="26">
        <f t="shared" si="4"/>
        <v>400000</v>
      </c>
      <c r="K26" s="26">
        <f t="shared" si="4"/>
        <v>400000</v>
      </c>
      <c r="L26" s="26">
        <f t="shared" si="4"/>
        <v>400000</v>
      </c>
      <c r="M26" s="26">
        <f t="shared" si="4"/>
        <v>400000</v>
      </c>
      <c r="N26" s="26">
        <f t="shared" si="4"/>
        <v>400000</v>
      </c>
      <c r="O26" s="27">
        <f t="shared" si="4"/>
        <v>4800000</v>
      </c>
    </row>
    <row r="27" spans="2:15" ht="12.75">
      <c r="B27" s="10"/>
      <c r="C27" s="3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s="91" customFormat="1" ht="12.75">
      <c r="B28" s="82" t="s">
        <v>123</v>
      </c>
      <c r="C28" s="92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2:15" ht="12.75">
      <c r="B29" s="22" t="s">
        <v>54</v>
      </c>
      <c r="C29" s="57">
        <v>200000</v>
      </c>
      <c r="D29" s="58">
        <v>200000</v>
      </c>
      <c r="E29" s="58">
        <v>200000</v>
      </c>
      <c r="F29" s="58">
        <v>200000</v>
      </c>
      <c r="G29" s="58">
        <v>200000</v>
      </c>
      <c r="H29" s="58">
        <v>200000</v>
      </c>
      <c r="I29" s="58">
        <v>200000</v>
      </c>
      <c r="J29" s="58">
        <v>200000</v>
      </c>
      <c r="K29" s="58">
        <v>200000</v>
      </c>
      <c r="L29" s="58">
        <v>200000</v>
      </c>
      <c r="M29" s="58">
        <v>200000</v>
      </c>
      <c r="N29" s="58">
        <v>200000</v>
      </c>
      <c r="O29" s="27">
        <f aca="true" t="shared" si="5" ref="O29:O35">SUM(C29:N29)</f>
        <v>2400000</v>
      </c>
    </row>
    <row r="30" spans="2:15" ht="12.75">
      <c r="B30" s="22" t="s">
        <v>131</v>
      </c>
      <c r="C30" s="59">
        <v>150000</v>
      </c>
      <c r="D30" s="60">
        <v>150000</v>
      </c>
      <c r="E30" s="60">
        <v>150000</v>
      </c>
      <c r="F30" s="60">
        <v>150000</v>
      </c>
      <c r="G30" s="60">
        <v>150000</v>
      </c>
      <c r="H30" s="60">
        <v>150000</v>
      </c>
      <c r="I30" s="60">
        <v>150000</v>
      </c>
      <c r="J30" s="60">
        <v>150000</v>
      </c>
      <c r="K30" s="60">
        <v>150000</v>
      </c>
      <c r="L30" s="60">
        <v>150000</v>
      </c>
      <c r="M30" s="60">
        <v>150000</v>
      </c>
      <c r="N30" s="60">
        <v>150000</v>
      </c>
      <c r="O30" s="30">
        <f t="shared" si="5"/>
        <v>1800000</v>
      </c>
    </row>
    <row r="31" spans="2:15" ht="12.75">
      <c r="B31" s="22" t="s">
        <v>55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30">
        <f t="shared" si="5"/>
        <v>0</v>
      </c>
    </row>
    <row r="32" spans="2:15" ht="12.75">
      <c r="B32" s="22" t="s">
        <v>56</v>
      </c>
      <c r="C32" s="59">
        <v>125000</v>
      </c>
      <c r="D32" s="60">
        <v>125000</v>
      </c>
      <c r="E32" s="60">
        <v>125000</v>
      </c>
      <c r="F32" s="60">
        <v>125000</v>
      </c>
      <c r="G32" s="60">
        <v>125000</v>
      </c>
      <c r="H32" s="60">
        <v>125000</v>
      </c>
      <c r="I32" s="60">
        <v>125000</v>
      </c>
      <c r="J32" s="60">
        <v>125000</v>
      </c>
      <c r="K32" s="60">
        <v>125000</v>
      </c>
      <c r="L32" s="60">
        <v>125000</v>
      </c>
      <c r="M32" s="60">
        <v>125000</v>
      </c>
      <c r="N32" s="60">
        <v>125000</v>
      </c>
      <c r="O32" s="30">
        <f t="shared" si="5"/>
        <v>1500000</v>
      </c>
    </row>
    <row r="33" spans="2:15" ht="12.75">
      <c r="B33" s="22" t="s">
        <v>57</v>
      </c>
      <c r="C33" s="59">
        <v>50000</v>
      </c>
      <c r="D33" s="60">
        <v>50000</v>
      </c>
      <c r="E33" s="60">
        <v>50000</v>
      </c>
      <c r="F33" s="60">
        <v>50000</v>
      </c>
      <c r="G33" s="60">
        <v>50000</v>
      </c>
      <c r="H33" s="60">
        <v>50000</v>
      </c>
      <c r="I33" s="60">
        <v>50000</v>
      </c>
      <c r="J33" s="60">
        <v>50000</v>
      </c>
      <c r="K33" s="60">
        <v>50000</v>
      </c>
      <c r="L33" s="60">
        <v>50000</v>
      </c>
      <c r="M33" s="60">
        <v>50000</v>
      </c>
      <c r="N33" s="60">
        <v>50000</v>
      </c>
      <c r="O33" s="30">
        <f t="shared" si="5"/>
        <v>600000</v>
      </c>
    </row>
    <row r="34" spans="2:15" ht="12.75">
      <c r="B34" s="22" t="s">
        <v>58</v>
      </c>
      <c r="C34" s="59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30">
        <f t="shared" si="5"/>
        <v>0</v>
      </c>
    </row>
    <row r="35" spans="2:15" ht="12.75">
      <c r="B35" s="22" t="s">
        <v>18</v>
      </c>
      <c r="C35" s="61">
        <v>25000</v>
      </c>
      <c r="D35" s="62">
        <v>25000</v>
      </c>
      <c r="E35" s="62">
        <v>25000</v>
      </c>
      <c r="F35" s="62">
        <v>25000</v>
      </c>
      <c r="G35" s="62">
        <v>25000</v>
      </c>
      <c r="H35" s="62">
        <v>25000</v>
      </c>
      <c r="I35" s="62">
        <v>25000</v>
      </c>
      <c r="J35" s="62">
        <v>25000</v>
      </c>
      <c r="K35" s="62">
        <v>25000</v>
      </c>
      <c r="L35" s="62">
        <v>25000</v>
      </c>
      <c r="M35" s="62">
        <v>25000</v>
      </c>
      <c r="N35" s="62">
        <v>25000</v>
      </c>
      <c r="O35" s="33">
        <f t="shared" si="5"/>
        <v>300000</v>
      </c>
    </row>
    <row r="36" spans="2:15" ht="12.75">
      <c r="B36" s="3" t="s">
        <v>124</v>
      </c>
      <c r="C36" s="25">
        <f>SUM(C29:C35)</f>
        <v>550000</v>
      </c>
      <c r="D36" s="26">
        <f>SUM(D29:D35)</f>
        <v>550000</v>
      </c>
      <c r="E36" s="26">
        <f aca="true" t="shared" si="6" ref="E36:O36">SUM(E29:E35)</f>
        <v>550000</v>
      </c>
      <c r="F36" s="26">
        <f t="shared" si="6"/>
        <v>550000</v>
      </c>
      <c r="G36" s="26">
        <f t="shared" si="6"/>
        <v>550000</v>
      </c>
      <c r="H36" s="26">
        <f t="shared" si="6"/>
        <v>550000</v>
      </c>
      <c r="I36" s="26">
        <f t="shared" si="6"/>
        <v>550000</v>
      </c>
      <c r="J36" s="26">
        <f t="shared" si="6"/>
        <v>550000</v>
      </c>
      <c r="K36" s="26">
        <f t="shared" si="6"/>
        <v>550000</v>
      </c>
      <c r="L36" s="26">
        <f t="shared" si="6"/>
        <v>550000</v>
      </c>
      <c r="M36" s="26">
        <f t="shared" si="6"/>
        <v>550000</v>
      </c>
      <c r="N36" s="26">
        <f t="shared" si="6"/>
        <v>550000</v>
      </c>
      <c r="O36" s="27">
        <f t="shared" si="6"/>
        <v>6600000</v>
      </c>
    </row>
    <row r="37" spans="2:15" ht="12.75">
      <c r="B37" s="10"/>
      <c r="C37" s="3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2:15" s="91" customFormat="1" ht="12.75">
      <c r="B38" s="82" t="s">
        <v>125</v>
      </c>
      <c r="C38" s="92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2:15" ht="12.75">
      <c r="B39" s="22" t="s">
        <v>59</v>
      </c>
      <c r="C39" s="57">
        <v>300000</v>
      </c>
      <c r="D39" s="58">
        <v>300000</v>
      </c>
      <c r="E39" s="58">
        <v>300000</v>
      </c>
      <c r="F39" s="58">
        <v>300000</v>
      </c>
      <c r="G39" s="58">
        <v>300000</v>
      </c>
      <c r="H39" s="58">
        <v>300000</v>
      </c>
      <c r="I39" s="58">
        <v>300000</v>
      </c>
      <c r="J39" s="58">
        <v>300000</v>
      </c>
      <c r="K39" s="58">
        <v>300000</v>
      </c>
      <c r="L39" s="58">
        <v>300000</v>
      </c>
      <c r="M39" s="58">
        <v>300000</v>
      </c>
      <c r="N39" s="58">
        <v>300000</v>
      </c>
      <c r="O39" s="27">
        <f>SUM(C39:N39)</f>
        <v>3600000</v>
      </c>
    </row>
    <row r="40" spans="2:15" ht="12.75">
      <c r="B40" s="22" t="s">
        <v>19</v>
      </c>
      <c r="C40" s="59">
        <v>120000</v>
      </c>
      <c r="D40" s="60">
        <v>120000</v>
      </c>
      <c r="E40" s="60">
        <v>120000</v>
      </c>
      <c r="F40" s="60">
        <v>120000</v>
      </c>
      <c r="G40" s="60">
        <v>120000</v>
      </c>
      <c r="H40" s="60">
        <v>120000</v>
      </c>
      <c r="I40" s="60">
        <v>120000</v>
      </c>
      <c r="J40" s="60">
        <v>120000</v>
      </c>
      <c r="K40" s="60">
        <v>120000</v>
      </c>
      <c r="L40" s="60">
        <v>120000</v>
      </c>
      <c r="M40" s="60">
        <v>120000</v>
      </c>
      <c r="N40" s="60">
        <v>120000</v>
      </c>
      <c r="O40" s="30">
        <f>SUM(C40:N40)</f>
        <v>1440000</v>
      </c>
    </row>
    <row r="41" spans="2:15" ht="12.75">
      <c r="B41" s="22" t="s">
        <v>20</v>
      </c>
      <c r="C41" s="59">
        <v>50000</v>
      </c>
      <c r="D41" s="60">
        <v>50000</v>
      </c>
      <c r="E41" s="60">
        <v>50000</v>
      </c>
      <c r="F41" s="60">
        <v>50000</v>
      </c>
      <c r="G41" s="60">
        <v>50000</v>
      </c>
      <c r="H41" s="60">
        <v>50000</v>
      </c>
      <c r="I41" s="60">
        <v>50000</v>
      </c>
      <c r="J41" s="60">
        <v>50000</v>
      </c>
      <c r="K41" s="60">
        <v>50000</v>
      </c>
      <c r="L41" s="60">
        <v>50000</v>
      </c>
      <c r="M41" s="60">
        <v>50000</v>
      </c>
      <c r="N41" s="60">
        <v>50000</v>
      </c>
      <c r="O41" s="30">
        <f aca="true" t="shared" si="7" ref="O41:O47">SUM(C41:N41)</f>
        <v>600000</v>
      </c>
    </row>
    <row r="42" spans="2:15" ht="12.75">
      <c r="B42" s="22" t="s">
        <v>60</v>
      </c>
      <c r="C42" s="59">
        <v>50000</v>
      </c>
      <c r="D42" s="60">
        <v>50000</v>
      </c>
      <c r="E42" s="60">
        <v>50000</v>
      </c>
      <c r="F42" s="60">
        <v>50000</v>
      </c>
      <c r="G42" s="60">
        <v>50000</v>
      </c>
      <c r="H42" s="60">
        <v>50000</v>
      </c>
      <c r="I42" s="60">
        <v>50000</v>
      </c>
      <c r="J42" s="60">
        <v>50000</v>
      </c>
      <c r="K42" s="60">
        <v>50000</v>
      </c>
      <c r="L42" s="60">
        <v>50000</v>
      </c>
      <c r="M42" s="60">
        <v>50000</v>
      </c>
      <c r="N42" s="60">
        <v>50000</v>
      </c>
      <c r="O42" s="30">
        <f t="shared" si="7"/>
        <v>600000</v>
      </c>
    </row>
    <row r="43" spans="2:15" ht="12.75">
      <c r="B43" s="22" t="s">
        <v>61</v>
      </c>
      <c r="C43" s="59">
        <v>25000</v>
      </c>
      <c r="D43" s="60">
        <v>25000</v>
      </c>
      <c r="E43" s="60">
        <v>25000</v>
      </c>
      <c r="F43" s="60">
        <v>25000</v>
      </c>
      <c r="G43" s="60">
        <v>25000</v>
      </c>
      <c r="H43" s="60">
        <v>25000</v>
      </c>
      <c r="I43" s="60">
        <v>25000</v>
      </c>
      <c r="J43" s="60">
        <v>25000</v>
      </c>
      <c r="K43" s="60">
        <v>25000</v>
      </c>
      <c r="L43" s="60">
        <v>25000</v>
      </c>
      <c r="M43" s="60">
        <v>25000</v>
      </c>
      <c r="N43" s="60">
        <v>25000</v>
      </c>
      <c r="O43" s="30">
        <f t="shared" si="7"/>
        <v>300000</v>
      </c>
    </row>
    <row r="44" spans="2:15" ht="12.75">
      <c r="B44" s="22" t="s">
        <v>62</v>
      </c>
      <c r="C44" s="59">
        <v>25000</v>
      </c>
      <c r="D44" s="60">
        <v>25000</v>
      </c>
      <c r="E44" s="60">
        <v>25000</v>
      </c>
      <c r="F44" s="60">
        <v>25000</v>
      </c>
      <c r="G44" s="60">
        <v>25000</v>
      </c>
      <c r="H44" s="60">
        <v>25000</v>
      </c>
      <c r="I44" s="60">
        <v>25000</v>
      </c>
      <c r="J44" s="60">
        <v>25000</v>
      </c>
      <c r="K44" s="60">
        <v>25000</v>
      </c>
      <c r="L44" s="60">
        <v>25000</v>
      </c>
      <c r="M44" s="60">
        <v>25000</v>
      </c>
      <c r="N44" s="60">
        <v>25000</v>
      </c>
      <c r="O44" s="30">
        <f t="shared" si="7"/>
        <v>300000</v>
      </c>
    </row>
    <row r="45" spans="2:15" ht="12.75">
      <c r="B45" s="22" t="s">
        <v>21</v>
      </c>
      <c r="C45" s="59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30">
        <f t="shared" si="7"/>
        <v>0</v>
      </c>
    </row>
    <row r="46" spans="2:15" ht="12.75">
      <c r="B46" s="22" t="s">
        <v>126</v>
      </c>
      <c r="C46" s="59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30">
        <f t="shared" si="7"/>
        <v>0</v>
      </c>
    </row>
    <row r="47" spans="2:15" ht="12.75">
      <c r="B47" s="22" t="s">
        <v>22</v>
      </c>
      <c r="C47" s="61">
        <v>25000</v>
      </c>
      <c r="D47" s="62">
        <v>25000</v>
      </c>
      <c r="E47" s="62">
        <v>25000</v>
      </c>
      <c r="F47" s="62">
        <v>25000</v>
      </c>
      <c r="G47" s="62">
        <v>25000</v>
      </c>
      <c r="H47" s="62">
        <v>25000</v>
      </c>
      <c r="I47" s="62">
        <v>25000</v>
      </c>
      <c r="J47" s="62">
        <v>25000</v>
      </c>
      <c r="K47" s="62">
        <v>25000</v>
      </c>
      <c r="L47" s="62">
        <v>25000</v>
      </c>
      <c r="M47" s="62">
        <v>25000</v>
      </c>
      <c r="N47" s="62">
        <v>25000</v>
      </c>
      <c r="O47" s="33">
        <f t="shared" si="7"/>
        <v>300000</v>
      </c>
    </row>
    <row r="48" spans="2:15" ht="12.75">
      <c r="B48" s="3" t="s">
        <v>127</v>
      </c>
      <c r="C48" s="25">
        <f>SUM(C39:C47)</f>
        <v>595000</v>
      </c>
      <c r="D48" s="26">
        <f>SUM(D39:D47)</f>
        <v>595000</v>
      </c>
      <c r="E48" s="26">
        <f aca="true" t="shared" si="8" ref="E48:O48">SUM(E39:E47)</f>
        <v>595000</v>
      </c>
      <c r="F48" s="26">
        <f t="shared" si="8"/>
        <v>595000</v>
      </c>
      <c r="G48" s="26">
        <f t="shared" si="8"/>
        <v>595000</v>
      </c>
      <c r="H48" s="26">
        <f t="shared" si="8"/>
        <v>595000</v>
      </c>
      <c r="I48" s="26">
        <f t="shared" si="8"/>
        <v>595000</v>
      </c>
      <c r="J48" s="26">
        <f t="shared" si="8"/>
        <v>595000</v>
      </c>
      <c r="K48" s="26">
        <f t="shared" si="8"/>
        <v>595000</v>
      </c>
      <c r="L48" s="26">
        <f t="shared" si="8"/>
        <v>595000</v>
      </c>
      <c r="M48" s="26">
        <f t="shared" si="8"/>
        <v>595000</v>
      </c>
      <c r="N48" s="26">
        <f t="shared" si="8"/>
        <v>595000</v>
      </c>
      <c r="O48" s="27">
        <f t="shared" si="8"/>
        <v>7140000</v>
      </c>
    </row>
    <row r="49" spans="2:15" ht="12.75">
      <c r="B49" s="3"/>
      <c r="C49" s="38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2:15" ht="12.75">
      <c r="B50" s="3" t="s">
        <v>132</v>
      </c>
      <c r="C50" s="25">
        <f>+C26+C36-C48</f>
        <v>355000</v>
      </c>
      <c r="D50" s="26">
        <f>+D26+D36-D48</f>
        <v>355000</v>
      </c>
      <c r="E50" s="26">
        <f aca="true" t="shared" si="9" ref="E50:O50">+E26+E36-E48</f>
        <v>355000</v>
      </c>
      <c r="F50" s="26">
        <f t="shared" si="9"/>
        <v>355000</v>
      </c>
      <c r="G50" s="26">
        <f t="shared" si="9"/>
        <v>355000</v>
      </c>
      <c r="H50" s="26">
        <f t="shared" si="9"/>
        <v>355000</v>
      </c>
      <c r="I50" s="26">
        <f t="shared" si="9"/>
        <v>355000</v>
      </c>
      <c r="J50" s="26">
        <f t="shared" si="9"/>
        <v>355000</v>
      </c>
      <c r="K50" s="26">
        <f t="shared" si="9"/>
        <v>355000</v>
      </c>
      <c r="L50" s="26">
        <f t="shared" si="9"/>
        <v>355000</v>
      </c>
      <c r="M50" s="26">
        <f t="shared" si="9"/>
        <v>355000</v>
      </c>
      <c r="N50" s="26">
        <f t="shared" si="9"/>
        <v>355000</v>
      </c>
      <c r="O50" s="27">
        <f t="shared" si="9"/>
        <v>4260000</v>
      </c>
    </row>
    <row r="51" spans="2:15" ht="12.75">
      <c r="B51" s="10"/>
      <c r="C51" s="3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>
      <c r="B52" s="3" t="s">
        <v>23</v>
      </c>
      <c r="C52" s="59">
        <v>45000</v>
      </c>
      <c r="D52" s="60">
        <v>45000</v>
      </c>
      <c r="E52" s="60">
        <v>45000</v>
      </c>
      <c r="F52" s="60">
        <v>45000</v>
      </c>
      <c r="G52" s="60">
        <v>45000</v>
      </c>
      <c r="H52" s="60">
        <v>45000</v>
      </c>
      <c r="I52" s="60">
        <v>45000</v>
      </c>
      <c r="J52" s="60">
        <v>45000</v>
      </c>
      <c r="K52" s="60">
        <v>45000</v>
      </c>
      <c r="L52" s="60">
        <v>45000</v>
      </c>
      <c r="M52" s="60">
        <v>45000</v>
      </c>
      <c r="N52" s="60">
        <v>45000</v>
      </c>
      <c r="O52" s="30">
        <f>SUM(C52:N52)</f>
        <v>540000</v>
      </c>
    </row>
    <row r="53" spans="2:15" ht="12.75">
      <c r="B53" s="10"/>
      <c r="C53" s="3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2:15" ht="13.5" thickBot="1">
      <c r="B54" s="110" t="s">
        <v>24</v>
      </c>
      <c r="C54" s="39">
        <f>+C50-C52</f>
        <v>310000</v>
      </c>
      <c r="D54" s="40">
        <f>+D50-D52</f>
        <v>310000</v>
      </c>
      <c r="E54" s="40">
        <f aca="true" t="shared" si="10" ref="E54:O54">+E50-E52</f>
        <v>310000</v>
      </c>
      <c r="F54" s="40">
        <f t="shared" si="10"/>
        <v>310000</v>
      </c>
      <c r="G54" s="40">
        <f t="shared" si="10"/>
        <v>310000</v>
      </c>
      <c r="H54" s="40">
        <f t="shared" si="10"/>
        <v>310000</v>
      </c>
      <c r="I54" s="40">
        <f t="shared" si="10"/>
        <v>310000</v>
      </c>
      <c r="J54" s="40">
        <f t="shared" si="10"/>
        <v>310000</v>
      </c>
      <c r="K54" s="40">
        <f t="shared" si="10"/>
        <v>310000</v>
      </c>
      <c r="L54" s="40">
        <f t="shared" si="10"/>
        <v>310000</v>
      </c>
      <c r="M54" s="40">
        <f t="shared" si="10"/>
        <v>310000</v>
      </c>
      <c r="N54" s="40">
        <f t="shared" si="10"/>
        <v>310000</v>
      </c>
      <c r="O54" s="41">
        <f t="shared" si="10"/>
        <v>3720000</v>
      </c>
    </row>
    <row r="55" spans="2:15" ht="13.5" thickTop="1">
      <c r="B55" s="109" t="s">
        <v>26</v>
      </c>
      <c r="C55" s="34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2:15" ht="12.75">
      <c r="B56" s="107" t="s">
        <v>27</v>
      </c>
      <c r="C56" s="10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2:15" ht="12.75">
      <c r="B57" s="23" t="s">
        <v>63</v>
      </c>
      <c r="C57" s="25">
        <f>+C150</f>
        <v>310000</v>
      </c>
      <c r="D57" s="26">
        <f aca="true" t="shared" si="11" ref="D57:N57">+D150</f>
        <v>620000</v>
      </c>
      <c r="E57" s="26">
        <f t="shared" si="11"/>
        <v>930000</v>
      </c>
      <c r="F57" s="26">
        <f t="shared" si="11"/>
        <v>1240000</v>
      </c>
      <c r="G57" s="26">
        <f t="shared" si="11"/>
        <v>1550000</v>
      </c>
      <c r="H57" s="26">
        <f t="shared" si="11"/>
        <v>1860000</v>
      </c>
      <c r="I57" s="26">
        <f t="shared" si="11"/>
        <v>2170000</v>
      </c>
      <c r="J57" s="26">
        <f t="shared" si="11"/>
        <v>2480000</v>
      </c>
      <c r="K57" s="26">
        <f t="shared" si="11"/>
        <v>2790000</v>
      </c>
      <c r="L57" s="26">
        <f t="shared" si="11"/>
        <v>3100000</v>
      </c>
      <c r="M57" s="26">
        <f t="shared" si="11"/>
        <v>3410000</v>
      </c>
      <c r="N57" s="26">
        <f t="shared" si="11"/>
        <v>3720000</v>
      </c>
      <c r="O57" s="27">
        <f>+N57</f>
        <v>3720000</v>
      </c>
    </row>
    <row r="58" spans="2:15" ht="12.75">
      <c r="B58" s="23" t="s">
        <v>64</v>
      </c>
      <c r="C58" s="61">
        <v>250000</v>
      </c>
      <c r="D58" s="62">
        <v>250000</v>
      </c>
      <c r="E58" s="62">
        <v>250000</v>
      </c>
      <c r="F58" s="62">
        <v>250000</v>
      </c>
      <c r="G58" s="62">
        <v>250000</v>
      </c>
      <c r="H58" s="62">
        <v>250000</v>
      </c>
      <c r="I58" s="62">
        <v>250000</v>
      </c>
      <c r="J58" s="62">
        <v>250000</v>
      </c>
      <c r="K58" s="62">
        <v>250000</v>
      </c>
      <c r="L58" s="62">
        <v>250000</v>
      </c>
      <c r="M58" s="62">
        <v>250000</v>
      </c>
      <c r="N58" s="62">
        <v>250000</v>
      </c>
      <c r="O58" s="33">
        <f>+N58</f>
        <v>250000</v>
      </c>
    </row>
    <row r="59" spans="2:15" ht="12.75">
      <c r="B59" s="3" t="s">
        <v>67</v>
      </c>
      <c r="C59" s="25">
        <f>SUM(C57:C58)</f>
        <v>560000</v>
      </c>
      <c r="D59" s="26">
        <f>SUM(D57:D58)</f>
        <v>870000</v>
      </c>
      <c r="E59" s="26">
        <f aca="true" t="shared" si="12" ref="E59:O59">SUM(E57:E58)</f>
        <v>1180000</v>
      </c>
      <c r="F59" s="26">
        <f t="shared" si="12"/>
        <v>1490000</v>
      </c>
      <c r="G59" s="26">
        <f t="shared" si="12"/>
        <v>1800000</v>
      </c>
      <c r="H59" s="26">
        <f t="shared" si="12"/>
        <v>2110000</v>
      </c>
      <c r="I59" s="26">
        <f t="shared" si="12"/>
        <v>2420000</v>
      </c>
      <c r="J59" s="26">
        <f t="shared" si="12"/>
        <v>2730000</v>
      </c>
      <c r="K59" s="26">
        <f t="shared" si="12"/>
        <v>3040000</v>
      </c>
      <c r="L59" s="26">
        <f t="shared" si="12"/>
        <v>3350000</v>
      </c>
      <c r="M59" s="26">
        <f t="shared" si="12"/>
        <v>3660000</v>
      </c>
      <c r="N59" s="26">
        <f t="shared" si="12"/>
        <v>3970000</v>
      </c>
      <c r="O59" s="27">
        <f t="shared" si="12"/>
        <v>3970000</v>
      </c>
    </row>
    <row r="60" spans="2:15" ht="12.75">
      <c r="B60" s="14"/>
      <c r="C60" s="3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</row>
    <row r="61" spans="2:15" ht="12.75">
      <c r="B61" s="107" t="s">
        <v>68</v>
      </c>
      <c r="C61" s="10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  <row r="62" spans="2:15" ht="12.75">
      <c r="B62" s="23" t="s">
        <v>65</v>
      </c>
      <c r="C62" s="57">
        <v>500000</v>
      </c>
      <c r="D62" s="58">
        <v>500000</v>
      </c>
      <c r="E62" s="58">
        <v>500000</v>
      </c>
      <c r="F62" s="58">
        <v>500000</v>
      </c>
      <c r="G62" s="58">
        <v>500000</v>
      </c>
      <c r="H62" s="58">
        <v>500000</v>
      </c>
      <c r="I62" s="58">
        <v>500000</v>
      </c>
      <c r="J62" s="58">
        <v>500000</v>
      </c>
      <c r="K62" s="58">
        <v>500000</v>
      </c>
      <c r="L62" s="58">
        <v>500000</v>
      </c>
      <c r="M62" s="58">
        <v>500000</v>
      </c>
      <c r="N62" s="58">
        <v>500000</v>
      </c>
      <c r="O62" s="27">
        <f>+N62</f>
        <v>500000</v>
      </c>
    </row>
    <row r="63" spans="2:15" ht="12.75">
      <c r="B63" s="23" t="s">
        <v>66</v>
      </c>
      <c r="C63" s="59">
        <v>500000</v>
      </c>
      <c r="D63" s="60">
        <v>500000</v>
      </c>
      <c r="E63" s="60">
        <v>500000</v>
      </c>
      <c r="F63" s="60">
        <v>500000</v>
      </c>
      <c r="G63" s="60">
        <v>500000</v>
      </c>
      <c r="H63" s="60">
        <v>500000</v>
      </c>
      <c r="I63" s="60">
        <v>500000</v>
      </c>
      <c r="J63" s="60">
        <v>500000</v>
      </c>
      <c r="K63" s="60">
        <v>500000</v>
      </c>
      <c r="L63" s="60">
        <v>500000</v>
      </c>
      <c r="M63" s="60">
        <v>500000</v>
      </c>
      <c r="N63" s="60">
        <v>500000</v>
      </c>
      <c r="O63" s="33">
        <f>+N63</f>
        <v>500000</v>
      </c>
    </row>
    <row r="64" spans="2:15" ht="12.75">
      <c r="B64" s="3" t="s">
        <v>28</v>
      </c>
      <c r="C64" s="25">
        <f>SUM(C62:C63)</f>
        <v>1000000</v>
      </c>
      <c r="D64" s="26">
        <f>SUM(D62:D63)</f>
        <v>1000000</v>
      </c>
      <c r="E64" s="26">
        <f aca="true" t="shared" si="13" ref="E64:O64">SUM(E62:E63)</f>
        <v>1000000</v>
      </c>
      <c r="F64" s="26">
        <f t="shared" si="13"/>
        <v>1000000</v>
      </c>
      <c r="G64" s="26">
        <f t="shared" si="13"/>
        <v>1000000</v>
      </c>
      <c r="H64" s="26">
        <f t="shared" si="13"/>
        <v>1000000</v>
      </c>
      <c r="I64" s="26">
        <f t="shared" si="13"/>
        <v>1000000</v>
      </c>
      <c r="J64" s="26">
        <f t="shared" si="13"/>
        <v>1000000</v>
      </c>
      <c r="K64" s="26">
        <f t="shared" si="13"/>
        <v>1000000</v>
      </c>
      <c r="L64" s="26">
        <f t="shared" si="13"/>
        <v>1000000</v>
      </c>
      <c r="M64" s="26">
        <f t="shared" si="13"/>
        <v>1000000</v>
      </c>
      <c r="N64" s="26">
        <f t="shared" si="13"/>
        <v>1000000</v>
      </c>
      <c r="O64" s="27">
        <f t="shared" si="13"/>
        <v>1000000</v>
      </c>
    </row>
    <row r="65" spans="2:15" ht="12.75">
      <c r="B65" s="14"/>
      <c r="C65" s="3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2:15" ht="12.75">
      <c r="B66" s="107" t="s">
        <v>69</v>
      </c>
      <c r="C66" s="10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2:15" ht="12.75">
      <c r="B67" s="23" t="s">
        <v>70</v>
      </c>
      <c r="C67" s="57">
        <v>500000</v>
      </c>
      <c r="D67" s="58">
        <v>500000</v>
      </c>
      <c r="E67" s="58">
        <v>500000</v>
      </c>
      <c r="F67" s="58">
        <v>500000</v>
      </c>
      <c r="G67" s="58">
        <v>500000</v>
      </c>
      <c r="H67" s="58">
        <v>500000</v>
      </c>
      <c r="I67" s="58">
        <v>500000</v>
      </c>
      <c r="J67" s="58">
        <v>500000</v>
      </c>
      <c r="K67" s="58">
        <v>500000</v>
      </c>
      <c r="L67" s="58">
        <v>500000</v>
      </c>
      <c r="M67" s="58">
        <v>500000</v>
      </c>
      <c r="N67" s="58">
        <v>500000</v>
      </c>
      <c r="O67" s="27">
        <f>+N67</f>
        <v>500000</v>
      </c>
    </row>
    <row r="68" spans="2:15" ht="12.75">
      <c r="B68" s="23" t="s">
        <v>71</v>
      </c>
      <c r="C68" s="59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30">
        <f>+N68</f>
        <v>0</v>
      </c>
    </row>
    <row r="69" spans="2:15" ht="12.75">
      <c r="B69" s="23" t="s">
        <v>72</v>
      </c>
      <c r="C69" s="61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33">
        <f>+N69</f>
        <v>0</v>
      </c>
    </row>
    <row r="70" spans="2:15" ht="12.75">
      <c r="B70" s="3" t="s">
        <v>29</v>
      </c>
      <c r="C70" s="25">
        <f>SUM(C67:C69)</f>
        <v>500000</v>
      </c>
      <c r="D70" s="26">
        <f>SUM(D67:D69)</f>
        <v>500000</v>
      </c>
      <c r="E70" s="26">
        <f aca="true" t="shared" si="14" ref="E70:O70">SUM(E67:E69)</f>
        <v>500000</v>
      </c>
      <c r="F70" s="26">
        <f t="shared" si="14"/>
        <v>500000</v>
      </c>
      <c r="G70" s="26">
        <f t="shared" si="14"/>
        <v>500000</v>
      </c>
      <c r="H70" s="26">
        <f t="shared" si="14"/>
        <v>500000</v>
      </c>
      <c r="I70" s="26">
        <f t="shared" si="14"/>
        <v>500000</v>
      </c>
      <c r="J70" s="26">
        <f t="shared" si="14"/>
        <v>500000</v>
      </c>
      <c r="K70" s="26">
        <f t="shared" si="14"/>
        <v>500000</v>
      </c>
      <c r="L70" s="26">
        <f t="shared" si="14"/>
        <v>500000</v>
      </c>
      <c r="M70" s="26">
        <f t="shared" si="14"/>
        <v>500000</v>
      </c>
      <c r="N70" s="26">
        <f t="shared" si="14"/>
        <v>500000</v>
      </c>
      <c r="O70" s="27">
        <f t="shared" si="14"/>
        <v>500000</v>
      </c>
    </row>
    <row r="71" spans="2:15" ht="12.75">
      <c r="B71" s="1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2:15" ht="12.75">
      <c r="B72" s="107" t="s">
        <v>30</v>
      </c>
      <c r="C72" s="10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2:15" ht="12.75">
      <c r="B73" s="23" t="s">
        <v>73</v>
      </c>
      <c r="C73" s="57">
        <v>50000</v>
      </c>
      <c r="D73" s="58">
        <v>50000</v>
      </c>
      <c r="E73" s="58">
        <v>50000</v>
      </c>
      <c r="F73" s="58">
        <v>50000</v>
      </c>
      <c r="G73" s="58">
        <v>50000</v>
      </c>
      <c r="H73" s="58">
        <v>50000</v>
      </c>
      <c r="I73" s="58">
        <v>50000</v>
      </c>
      <c r="J73" s="58">
        <v>50000</v>
      </c>
      <c r="K73" s="58">
        <v>50000</v>
      </c>
      <c r="L73" s="58">
        <v>50000</v>
      </c>
      <c r="M73" s="58">
        <v>50000</v>
      </c>
      <c r="N73" s="58">
        <v>50000</v>
      </c>
      <c r="O73" s="27">
        <f aca="true" t="shared" si="15" ref="O73:O79">+N73</f>
        <v>50000</v>
      </c>
    </row>
    <row r="74" spans="2:15" ht="12.75">
      <c r="B74" s="23" t="s">
        <v>74</v>
      </c>
      <c r="C74" s="59">
        <v>50000</v>
      </c>
      <c r="D74" s="60">
        <v>50000</v>
      </c>
      <c r="E74" s="60">
        <v>50000</v>
      </c>
      <c r="F74" s="60">
        <v>50000</v>
      </c>
      <c r="G74" s="60">
        <v>50000</v>
      </c>
      <c r="H74" s="60">
        <v>50000</v>
      </c>
      <c r="I74" s="60">
        <v>50000</v>
      </c>
      <c r="J74" s="60">
        <v>50000</v>
      </c>
      <c r="K74" s="60">
        <v>50000</v>
      </c>
      <c r="L74" s="60">
        <v>50000</v>
      </c>
      <c r="M74" s="60">
        <v>50000</v>
      </c>
      <c r="N74" s="60">
        <v>50000</v>
      </c>
      <c r="O74" s="30">
        <f t="shared" si="15"/>
        <v>50000</v>
      </c>
    </row>
    <row r="75" spans="2:15" ht="12.75">
      <c r="B75" s="23" t="s">
        <v>75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0">
        <f t="shared" si="15"/>
        <v>0</v>
      </c>
    </row>
    <row r="76" spans="2:15" ht="12.75">
      <c r="B76" s="23" t="s">
        <v>76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0">
        <f t="shared" si="15"/>
        <v>0</v>
      </c>
    </row>
    <row r="77" spans="2:15" ht="12.75">
      <c r="B77" s="23" t="s">
        <v>77</v>
      </c>
      <c r="C77" s="59">
        <v>50000</v>
      </c>
      <c r="D77" s="60">
        <v>50000</v>
      </c>
      <c r="E77" s="60">
        <v>50000</v>
      </c>
      <c r="F77" s="60">
        <v>50000</v>
      </c>
      <c r="G77" s="60">
        <v>50000</v>
      </c>
      <c r="H77" s="60">
        <v>50000</v>
      </c>
      <c r="I77" s="60">
        <v>50000</v>
      </c>
      <c r="J77" s="60">
        <v>50000</v>
      </c>
      <c r="K77" s="60">
        <v>50000</v>
      </c>
      <c r="L77" s="60">
        <v>50000</v>
      </c>
      <c r="M77" s="60">
        <v>50000</v>
      </c>
      <c r="N77" s="60">
        <v>50000</v>
      </c>
      <c r="O77" s="30">
        <f t="shared" si="15"/>
        <v>50000</v>
      </c>
    </row>
    <row r="78" spans="2:15" ht="12.75">
      <c r="B78" s="23" t="s">
        <v>78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30">
        <f t="shared" si="15"/>
        <v>0</v>
      </c>
    </row>
    <row r="79" spans="2:15" ht="12.75">
      <c r="B79" s="23" t="s">
        <v>79</v>
      </c>
      <c r="C79" s="61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33">
        <f t="shared" si="15"/>
        <v>0</v>
      </c>
    </row>
    <row r="80" spans="2:15" ht="12.75">
      <c r="B80" s="53" t="s">
        <v>80</v>
      </c>
      <c r="C80" s="25">
        <f>SUM(C73:C79)</f>
        <v>150000</v>
      </c>
      <c r="D80" s="26">
        <f>SUM(D73:D79)</f>
        <v>150000</v>
      </c>
      <c r="E80" s="26">
        <f aca="true" t="shared" si="16" ref="E80:O80">SUM(E73:E79)</f>
        <v>150000</v>
      </c>
      <c r="F80" s="26">
        <f t="shared" si="16"/>
        <v>150000</v>
      </c>
      <c r="G80" s="26">
        <f t="shared" si="16"/>
        <v>150000</v>
      </c>
      <c r="H80" s="26">
        <f t="shared" si="16"/>
        <v>150000</v>
      </c>
      <c r="I80" s="26">
        <f t="shared" si="16"/>
        <v>150000</v>
      </c>
      <c r="J80" s="26">
        <f t="shared" si="16"/>
        <v>150000</v>
      </c>
      <c r="K80" s="26">
        <f t="shared" si="16"/>
        <v>150000</v>
      </c>
      <c r="L80" s="26">
        <f t="shared" si="16"/>
        <v>150000</v>
      </c>
      <c r="M80" s="26">
        <f t="shared" si="16"/>
        <v>150000</v>
      </c>
      <c r="N80" s="26">
        <f t="shared" si="16"/>
        <v>150000</v>
      </c>
      <c r="O80" s="27">
        <f t="shared" si="16"/>
        <v>150000</v>
      </c>
    </row>
    <row r="81" spans="2:15" ht="12.75">
      <c r="B81" s="14"/>
      <c r="C81" s="4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4"/>
    </row>
    <row r="82" spans="2:15" ht="13.5" thickBot="1">
      <c r="B82" s="110" t="s">
        <v>31</v>
      </c>
      <c r="C82" s="39">
        <f>+C80+C70+C64+C59</f>
        <v>2210000</v>
      </c>
      <c r="D82" s="40">
        <f>+D80+D70+D64+D59</f>
        <v>2520000</v>
      </c>
      <c r="E82" s="40">
        <f aca="true" t="shared" si="17" ref="E82:O82">+E80+E70+E64+E59</f>
        <v>2830000</v>
      </c>
      <c r="F82" s="40">
        <f t="shared" si="17"/>
        <v>3140000</v>
      </c>
      <c r="G82" s="40">
        <f t="shared" si="17"/>
        <v>3450000</v>
      </c>
      <c r="H82" s="40">
        <f t="shared" si="17"/>
        <v>3760000</v>
      </c>
      <c r="I82" s="40">
        <f t="shared" si="17"/>
        <v>4070000</v>
      </c>
      <c r="J82" s="40">
        <f t="shared" si="17"/>
        <v>4380000</v>
      </c>
      <c r="K82" s="40">
        <f t="shared" si="17"/>
        <v>4690000</v>
      </c>
      <c r="L82" s="40">
        <f t="shared" si="17"/>
        <v>5000000</v>
      </c>
      <c r="M82" s="40">
        <f t="shared" si="17"/>
        <v>5310000</v>
      </c>
      <c r="N82" s="40">
        <f t="shared" si="17"/>
        <v>5620000</v>
      </c>
      <c r="O82" s="41">
        <f t="shared" si="17"/>
        <v>5620000</v>
      </c>
    </row>
    <row r="83" spans="2:15" ht="13.5" thickTop="1">
      <c r="B83" s="117"/>
      <c r="C83" s="3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2:15" ht="12.75">
      <c r="B84" s="70" t="s">
        <v>47</v>
      </c>
      <c r="C84" s="10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2"/>
    </row>
    <row r="85" spans="2:15" ht="12.75">
      <c r="B85" s="23" t="s">
        <v>138</v>
      </c>
      <c r="C85" s="57">
        <v>500000</v>
      </c>
      <c r="D85" s="58">
        <v>500000</v>
      </c>
      <c r="E85" s="58">
        <v>500000</v>
      </c>
      <c r="F85" s="58">
        <v>500000</v>
      </c>
      <c r="G85" s="58">
        <v>500000</v>
      </c>
      <c r="H85" s="58">
        <v>500000</v>
      </c>
      <c r="I85" s="58">
        <v>500000</v>
      </c>
      <c r="J85" s="58">
        <v>500000</v>
      </c>
      <c r="K85" s="58">
        <v>500000</v>
      </c>
      <c r="L85" s="58">
        <v>500000</v>
      </c>
      <c r="M85" s="58">
        <v>500000</v>
      </c>
      <c r="N85" s="58">
        <v>500000</v>
      </c>
      <c r="O85" s="27">
        <f>+N85</f>
        <v>500000</v>
      </c>
    </row>
    <row r="86" spans="2:15" ht="12.75">
      <c r="B86" s="23" t="s">
        <v>136</v>
      </c>
      <c r="C86" s="61">
        <v>500000</v>
      </c>
      <c r="D86" s="62">
        <v>500000</v>
      </c>
      <c r="E86" s="62">
        <v>500000</v>
      </c>
      <c r="F86" s="62">
        <v>500000</v>
      </c>
      <c r="G86" s="62">
        <v>500000</v>
      </c>
      <c r="H86" s="62">
        <v>500000</v>
      </c>
      <c r="I86" s="62">
        <v>500000</v>
      </c>
      <c r="J86" s="62">
        <v>500000</v>
      </c>
      <c r="K86" s="62">
        <v>500000</v>
      </c>
      <c r="L86" s="62">
        <v>500000</v>
      </c>
      <c r="M86" s="62">
        <v>500000</v>
      </c>
      <c r="N86" s="62">
        <v>500000</v>
      </c>
      <c r="O86" s="33">
        <f>+N86</f>
        <v>500000</v>
      </c>
    </row>
    <row r="87" spans="2:15" ht="12.75">
      <c r="B87" s="3" t="s">
        <v>32</v>
      </c>
      <c r="C87" s="25">
        <f>SUM(C85:C86)</f>
        <v>1000000</v>
      </c>
      <c r="D87" s="26">
        <f>SUM(D85:D86)</f>
        <v>1000000</v>
      </c>
      <c r="E87" s="26">
        <f aca="true" t="shared" si="18" ref="E87:O87">SUM(E85:E86)</f>
        <v>1000000</v>
      </c>
      <c r="F87" s="26">
        <f t="shared" si="18"/>
        <v>1000000</v>
      </c>
      <c r="G87" s="26">
        <f t="shared" si="18"/>
        <v>1000000</v>
      </c>
      <c r="H87" s="26">
        <f t="shared" si="18"/>
        <v>1000000</v>
      </c>
      <c r="I87" s="26">
        <f t="shared" si="18"/>
        <v>1000000</v>
      </c>
      <c r="J87" s="26">
        <f t="shared" si="18"/>
        <v>1000000</v>
      </c>
      <c r="K87" s="26">
        <f t="shared" si="18"/>
        <v>1000000</v>
      </c>
      <c r="L87" s="26">
        <f t="shared" si="18"/>
        <v>1000000</v>
      </c>
      <c r="M87" s="26">
        <f t="shared" si="18"/>
        <v>1000000</v>
      </c>
      <c r="N87" s="26">
        <f t="shared" si="18"/>
        <v>1000000</v>
      </c>
      <c r="O87" s="27">
        <f t="shared" si="18"/>
        <v>1000000</v>
      </c>
    </row>
    <row r="88" spans="2:15" ht="12.75">
      <c r="B88" s="14"/>
      <c r="C88" s="34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</row>
    <row r="89" spans="2:15" ht="12.75">
      <c r="B89" s="70" t="s">
        <v>82</v>
      </c>
      <c r="C89" s="10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2"/>
    </row>
    <row r="90" spans="2:15" ht="12.75">
      <c r="B90" s="23" t="s">
        <v>83</v>
      </c>
      <c r="C90" s="57">
        <v>100000</v>
      </c>
      <c r="D90" s="58">
        <v>100000</v>
      </c>
      <c r="E90" s="58">
        <v>100000</v>
      </c>
      <c r="F90" s="58">
        <v>100000</v>
      </c>
      <c r="G90" s="58">
        <v>100000</v>
      </c>
      <c r="H90" s="58">
        <v>100000</v>
      </c>
      <c r="I90" s="58">
        <v>100000</v>
      </c>
      <c r="J90" s="58">
        <v>100000</v>
      </c>
      <c r="K90" s="58">
        <v>100000</v>
      </c>
      <c r="L90" s="58">
        <v>100000</v>
      </c>
      <c r="M90" s="58">
        <v>100000</v>
      </c>
      <c r="N90" s="58">
        <v>100000</v>
      </c>
      <c r="O90" s="27">
        <f>+N90</f>
        <v>100000</v>
      </c>
    </row>
    <row r="91" spans="2:15" ht="12.75">
      <c r="B91" s="23" t="s">
        <v>84</v>
      </c>
      <c r="C91" s="59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30">
        <f>+N91</f>
        <v>0</v>
      </c>
    </row>
    <row r="92" spans="2:15" ht="12.75">
      <c r="B92" s="23" t="s">
        <v>85</v>
      </c>
      <c r="C92" s="59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30">
        <f>+N92</f>
        <v>0</v>
      </c>
    </row>
    <row r="93" spans="2:15" ht="12.75">
      <c r="B93" s="23" t="s">
        <v>86</v>
      </c>
      <c r="C93" s="59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30">
        <f>+N93</f>
        <v>0</v>
      </c>
    </row>
    <row r="94" spans="2:15" ht="12.75">
      <c r="B94" s="23" t="s">
        <v>87</v>
      </c>
      <c r="C94" s="61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33">
        <f>+N94</f>
        <v>0</v>
      </c>
    </row>
    <row r="95" spans="2:15" ht="12.75">
      <c r="B95" s="3" t="s">
        <v>33</v>
      </c>
      <c r="C95" s="25">
        <f>SUM(C90:C94)</f>
        <v>100000</v>
      </c>
      <c r="D95" s="26">
        <f>SUM(D90:D94)</f>
        <v>100000</v>
      </c>
      <c r="E95" s="26">
        <f aca="true" t="shared" si="19" ref="E95:O95">SUM(E90:E94)</f>
        <v>100000</v>
      </c>
      <c r="F95" s="26">
        <f t="shared" si="19"/>
        <v>100000</v>
      </c>
      <c r="G95" s="26">
        <f t="shared" si="19"/>
        <v>100000</v>
      </c>
      <c r="H95" s="26">
        <f t="shared" si="19"/>
        <v>100000</v>
      </c>
      <c r="I95" s="26">
        <f t="shared" si="19"/>
        <v>100000</v>
      </c>
      <c r="J95" s="26">
        <f t="shared" si="19"/>
        <v>100000</v>
      </c>
      <c r="K95" s="26">
        <f t="shared" si="19"/>
        <v>100000</v>
      </c>
      <c r="L95" s="26">
        <f t="shared" si="19"/>
        <v>100000</v>
      </c>
      <c r="M95" s="26">
        <f t="shared" si="19"/>
        <v>100000</v>
      </c>
      <c r="N95" s="26">
        <f t="shared" si="19"/>
        <v>100000</v>
      </c>
      <c r="O95" s="27">
        <f t="shared" si="19"/>
        <v>100000</v>
      </c>
    </row>
    <row r="96" spans="2:15" ht="12.75">
      <c r="B96" s="14"/>
      <c r="C96" s="3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</row>
    <row r="97" spans="2:15" ht="12.75">
      <c r="B97" s="70" t="s">
        <v>88</v>
      </c>
      <c r="C97" s="10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2:15" ht="12.75">
      <c r="B98" s="23" t="s">
        <v>89</v>
      </c>
      <c r="C98" s="57">
        <v>800000</v>
      </c>
      <c r="D98" s="58">
        <v>800000</v>
      </c>
      <c r="E98" s="58">
        <v>800000</v>
      </c>
      <c r="F98" s="58">
        <v>800000</v>
      </c>
      <c r="G98" s="58">
        <v>800000</v>
      </c>
      <c r="H98" s="58">
        <v>800000</v>
      </c>
      <c r="I98" s="58">
        <v>800000</v>
      </c>
      <c r="J98" s="58">
        <v>800000</v>
      </c>
      <c r="K98" s="58">
        <v>800000</v>
      </c>
      <c r="L98" s="58">
        <v>800000</v>
      </c>
      <c r="M98" s="58">
        <v>800000</v>
      </c>
      <c r="N98" s="58">
        <v>800000</v>
      </c>
      <c r="O98" s="27">
        <f aca="true" t="shared" si="20" ref="O98:O103">+N98</f>
        <v>800000</v>
      </c>
    </row>
    <row r="99" spans="2:15" ht="12.75">
      <c r="B99" s="23" t="s">
        <v>90</v>
      </c>
      <c r="C99" s="59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30">
        <f t="shared" si="20"/>
        <v>0</v>
      </c>
    </row>
    <row r="100" spans="2:15" ht="12.75">
      <c r="B100" s="23" t="s">
        <v>91</v>
      </c>
      <c r="C100" s="59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30">
        <f t="shared" si="20"/>
        <v>0</v>
      </c>
    </row>
    <row r="101" spans="2:15" ht="12.75">
      <c r="B101" s="23" t="s">
        <v>92</v>
      </c>
      <c r="C101" s="28">
        <f>+C54</f>
        <v>310000</v>
      </c>
      <c r="D101" s="29">
        <f aca="true" t="shared" si="21" ref="D101:N101">+C101+D54</f>
        <v>620000</v>
      </c>
      <c r="E101" s="29">
        <f t="shared" si="21"/>
        <v>930000</v>
      </c>
      <c r="F101" s="29">
        <f t="shared" si="21"/>
        <v>1240000</v>
      </c>
      <c r="G101" s="29">
        <f t="shared" si="21"/>
        <v>1550000</v>
      </c>
      <c r="H101" s="29">
        <f t="shared" si="21"/>
        <v>1860000</v>
      </c>
      <c r="I101" s="29">
        <f t="shared" si="21"/>
        <v>2170000</v>
      </c>
      <c r="J101" s="29">
        <f t="shared" si="21"/>
        <v>2480000</v>
      </c>
      <c r="K101" s="29">
        <f t="shared" si="21"/>
        <v>2790000</v>
      </c>
      <c r="L101" s="29">
        <f t="shared" si="21"/>
        <v>3100000</v>
      </c>
      <c r="M101" s="29">
        <f t="shared" si="21"/>
        <v>3410000</v>
      </c>
      <c r="N101" s="29">
        <f t="shared" si="21"/>
        <v>3720000</v>
      </c>
      <c r="O101" s="30">
        <f t="shared" si="20"/>
        <v>3720000</v>
      </c>
    </row>
    <row r="102" spans="2:15" ht="12.75">
      <c r="B102" s="23" t="s">
        <v>93</v>
      </c>
      <c r="C102" s="59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30">
        <f t="shared" si="20"/>
        <v>0</v>
      </c>
    </row>
    <row r="103" spans="2:15" ht="12.75">
      <c r="B103" s="23" t="s">
        <v>94</v>
      </c>
      <c r="C103" s="61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33">
        <f t="shared" si="20"/>
        <v>0</v>
      </c>
    </row>
    <row r="104" spans="2:15" ht="12.75">
      <c r="B104" s="3" t="s">
        <v>34</v>
      </c>
      <c r="C104" s="25">
        <f>SUM(C98:C103)</f>
        <v>1110000</v>
      </c>
      <c r="D104" s="26">
        <f>SUM(D98:D103)</f>
        <v>1420000</v>
      </c>
      <c r="E104" s="26">
        <f aca="true" t="shared" si="22" ref="E104:O104">SUM(E98:E103)</f>
        <v>1730000</v>
      </c>
      <c r="F104" s="26">
        <f t="shared" si="22"/>
        <v>2040000</v>
      </c>
      <c r="G104" s="26">
        <f t="shared" si="22"/>
        <v>2350000</v>
      </c>
      <c r="H104" s="26">
        <f t="shared" si="22"/>
        <v>2660000</v>
      </c>
      <c r="I104" s="26">
        <f t="shared" si="22"/>
        <v>2970000</v>
      </c>
      <c r="J104" s="26">
        <f t="shared" si="22"/>
        <v>3280000</v>
      </c>
      <c r="K104" s="26">
        <f t="shared" si="22"/>
        <v>3590000</v>
      </c>
      <c r="L104" s="26">
        <f t="shared" si="22"/>
        <v>3900000</v>
      </c>
      <c r="M104" s="26">
        <f t="shared" si="22"/>
        <v>4210000</v>
      </c>
      <c r="N104" s="26">
        <f t="shared" si="22"/>
        <v>4520000</v>
      </c>
      <c r="O104" s="27">
        <f t="shared" si="22"/>
        <v>4520000</v>
      </c>
    </row>
    <row r="105" spans="2:15" ht="12.75">
      <c r="B105" s="14"/>
      <c r="C105" s="34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2:15" ht="13.5" thickBot="1">
      <c r="B106" s="110" t="s">
        <v>122</v>
      </c>
      <c r="C106" s="39">
        <f>+C87+C95+C104</f>
        <v>2210000</v>
      </c>
      <c r="D106" s="40">
        <f>+D87+D95+D104</f>
        <v>2520000</v>
      </c>
      <c r="E106" s="40">
        <f aca="true" t="shared" si="23" ref="E106:O106">+E87+E95+E104</f>
        <v>2830000</v>
      </c>
      <c r="F106" s="40">
        <f t="shared" si="23"/>
        <v>3140000</v>
      </c>
      <c r="G106" s="40">
        <f t="shared" si="23"/>
        <v>3450000</v>
      </c>
      <c r="H106" s="40">
        <f t="shared" si="23"/>
        <v>3760000</v>
      </c>
      <c r="I106" s="40">
        <f t="shared" si="23"/>
        <v>4070000</v>
      </c>
      <c r="J106" s="40">
        <f t="shared" si="23"/>
        <v>4380000</v>
      </c>
      <c r="K106" s="40">
        <f t="shared" si="23"/>
        <v>4690000</v>
      </c>
      <c r="L106" s="40">
        <f t="shared" si="23"/>
        <v>5000000</v>
      </c>
      <c r="M106" s="40">
        <f t="shared" si="23"/>
        <v>5310000</v>
      </c>
      <c r="N106" s="40">
        <f t="shared" si="23"/>
        <v>5620000</v>
      </c>
      <c r="O106" s="41">
        <f t="shared" si="23"/>
        <v>5620000</v>
      </c>
    </row>
    <row r="107" spans="2:15" ht="13.5" thickTop="1">
      <c r="B107" s="109" t="s">
        <v>133</v>
      </c>
      <c r="C107" s="34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2:15" ht="12.75">
      <c r="B108" s="70" t="s">
        <v>36</v>
      </c>
      <c r="C108" s="10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</row>
    <row r="109" spans="2:15" ht="12.75">
      <c r="B109" s="23" t="s">
        <v>95</v>
      </c>
      <c r="C109" s="25">
        <f>+C54</f>
        <v>310000</v>
      </c>
      <c r="D109" s="26">
        <f>+D54</f>
        <v>310000</v>
      </c>
      <c r="E109" s="26">
        <f aca="true" t="shared" si="24" ref="E109:N109">+E54</f>
        <v>310000</v>
      </c>
      <c r="F109" s="26">
        <f t="shared" si="24"/>
        <v>310000</v>
      </c>
      <c r="G109" s="26">
        <f t="shared" si="24"/>
        <v>310000</v>
      </c>
      <c r="H109" s="26">
        <f t="shared" si="24"/>
        <v>310000</v>
      </c>
      <c r="I109" s="26">
        <f t="shared" si="24"/>
        <v>310000</v>
      </c>
      <c r="J109" s="26">
        <f t="shared" si="24"/>
        <v>310000</v>
      </c>
      <c r="K109" s="26">
        <f t="shared" si="24"/>
        <v>310000</v>
      </c>
      <c r="L109" s="26">
        <f t="shared" si="24"/>
        <v>310000</v>
      </c>
      <c r="M109" s="26">
        <f t="shared" si="24"/>
        <v>310000</v>
      </c>
      <c r="N109" s="26">
        <f t="shared" si="24"/>
        <v>310000</v>
      </c>
      <c r="O109" s="27">
        <f>SUM(C109:N109)</f>
        <v>3720000</v>
      </c>
    </row>
    <row r="110" spans="2:15" ht="25.5" customHeight="1">
      <c r="B110" s="127" t="s">
        <v>129</v>
      </c>
      <c r="C110" s="3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2:15" ht="12.75">
      <c r="B111" s="54" t="s">
        <v>53</v>
      </c>
      <c r="C111" s="59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30">
        <f>SUM(C111:N111)</f>
        <v>0</v>
      </c>
    </row>
    <row r="112" spans="2:15" ht="12.75">
      <c r="B112" s="54" t="s">
        <v>96</v>
      </c>
      <c r="C112" s="59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30">
        <f aca="true" t="shared" si="25" ref="O112:O121">SUM(C112:N112)</f>
        <v>0</v>
      </c>
    </row>
    <row r="113" spans="2:15" ht="12.75">
      <c r="B113" s="54" t="s">
        <v>56</v>
      </c>
      <c r="C113" s="59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30">
        <f t="shared" si="25"/>
        <v>0</v>
      </c>
    </row>
    <row r="114" spans="2:15" ht="12.75">
      <c r="B114" s="54" t="s">
        <v>97</v>
      </c>
      <c r="C114" s="59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30">
        <f t="shared" si="25"/>
        <v>0</v>
      </c>
    </row>
    <row r="115" spans="2:15" ht="12.75">
      <c r="B115" s="54" t="s">
        <v>98</v>
      </c>
      <c r="C115" s="59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30">
        <f t="shared" si="25"/>
        <v>0</v>
      </c>
    </row>
    <row r="116" spans="2:15" ht="12.75">
      <c r="B116" s="54" t="s">
        <v>99</v>
      </c>
      <c r="C116" s="59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30">
        <f t="shared" si="25"/>
        <v>0</v>
      </c>
    </row>
    <row r="117" spans="2:15" ht="12.75" customHeight="1">
      <c r="B117" s="55" t="s">
        <v>100</v>
      </c>
      <c r="C117" s="59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30">
        <f t="shared" si="25"/>
        <v>0</v>
      </c>
    </row>
    <row r="118" spans="2:15" ht="12.75">
      <c r="B118" s="54" t="s">
        <v>101</v>
      </c>
      <c r="C118" s="59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30">
        <f t="shared" si="25"/>
        <v>0</v>
      </c>
    </row>
    <row r="119" spans="2:15" ht="12.75">
      <c r="B119" s="54" t="s">
        <v>57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30">
        <f t="shared" si="25"/>
        <v>0</v>
      </c>
    </row>
    <row r="120" spans="2:15" ht="12.75">
      <c r="B120" s="54" t="s">
        <v>102</v>
      </c>
      <c r="C120" s="59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30">
        <f t="shared" si="25"/>
        <v>0</v>
      </c>
    </row>
    <row r="121" spans="2:15" ht="12.75">
      <c r="B121" s="55" t="s">
        <v>103</v>
      </c>
      <c r="C121" s="61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>
        <f t="shared" si="25"/>
        <v>0</v>
      </c>
    </row>
    <row r="122" spans="2:15" ht="12.75">
      <c r="B122" s="3" t="s">
        <v>37</v>
      </c>
      <c r="C122" s="25">
        <f>SUM(C109:C121)</f>
        <v>310000</v>
      </c>
      <c r="D122" s="26">
        <f>SUM(D109:D121)</f>
        <v>310000</v>
      </c>
      <c r="E122" s="26">
        <f aca="true" t="shared" si="26" ref="E122:O122">SUM(E109:E121)</f>
        <v>310000</v>
      </c>
      <c r="F122" s="26">
        <f t="shared" si="26"/>
        <v>310000</v>
      </c>
      <c r="G122" s="26">
        <f t="shared" si="26"/>
        <v>310000</v>
      </c>
      <c r="H122" s="26">
        <f t="shared" si="26"/>
        <v>310000</v>
      </c>
      <c r="I122" s="26">
        <f t="shared" si="26"/>
        <v>310000</v>
      </c>
      <c r="J122" s="26">
        <f t="shared" si="26"/>
        <v>310000</v>
      </c>
      <c r="K122" s="26">
        <f t="shared" si="26"/>
        <v>310000</v>
      </c>
      <c r="L122" s="26">
        <f t="shared" si="26"/>
        <v>310000</v>
      </c>
      <c r="M122" s="26">
        <f t="shared" si="26"/>
        <v>310000</v>
      </c>
      <c r="N122" s="26">
        <f t="shared" si="26"/>
        <v>310000</v>
      </c>
      <c r="O122" s="27">
        <f t="shared" si="26"/>
        <v>3720000</v>
      </c>
    </row>
    <row r="123" spans="2:15" ht="12.75">
      <c r="B123" s="10"/>
      <c r="C123" s="34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4"/>
    </row>
    <row r="124" spans="2:15" ht="12.75">
      <c r="B124" s="70" t="s">
        <v>38</v>
      </c>
      <c r="C124" s="10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2:15" ht="12.75">
      <c r="B125" s="23" t="s">
        <v>104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27">
        <f>SUM(C125:N125)</f>
        <v>0</v>
      </c>
    </row>
    <row r="126" spans="2:15" ht="12.75">
      <c r="B126" s="23" t="s">
        <v>105</v>
      </c>
      <c r="C126" s="59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30">
        <f aca="true" t="shared" si="27" ref="O126:O134">SUM(C126:N126)</f>
        <v>0</v>
      </c>
    </row>
    <row r="127" spans="2:15" ht="12.75">
      <c r="B127" s="56" t="s">
        <v>106</v>
      </c>
      <c r="C127" s="59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30">
        <f t="shared" si="27"/>
        <v>0</v>
      </c>
    </row>
    <row r="128" spans="2:15" ht="12.75">
      <c r="B128" s="24" t="s">
        <v>107</v>
      </c>
      <c r="C128" s="59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30">
        <f t="shared" si="27"/>
        <v>0</v>
      </c>
    </row>
    <row r="129" spans="2:15" ht="12.75" customHeight="1">
      <c r="B129" s="24" t="s">
        <v>108</v>
      </c>
      <c r="C129" s="59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30">
        <f t="shared" si="27"/>
        <v>0</v>
      </c>
    </row>
    <row r="130" spans="2:15" ht="12.75">
      <c r="B130" s="23" t="s">
        <v>109</v>
      </c>
      <c r="C130" s="59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30">
        <f t="shared" si="27"/>
        <v>0</v>
      </c>
    </row>
    <row r="131" spans="2:15" ht="12.75">
      <c r="B131" s="24" t="s">
        <v>110</v>
      </c>
      <c r="C131" s="59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30">
        <f t="shared" si="27"/>
        <v>0</v>
      </c>
    </row>
    <row r="132" spans="2:15" ht="12.75">
      <c r="B132" s="24" t="s">
        <v>111</v>
      </c>
      <c r="C132" s="59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30">
        <f t="shared" si="27"/>
        <v>0</v>
      </c>
    </row>
    <row r="133" spans="2:15" ht="12.75">
      <c r="B133" s="24" t="s">
        <v>112</v>
      </c>
      <c r="C133" s="59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30">
        <f t="shared" si="27"/>
        <v>0</v>
      </c>
    </row>
    <row r="134" spans="2:15" ht="12.75">
      <c r="B134" s="24" t="s">
        <v>113</v>
      </c>
      <c r="C134" s="61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33">
        <f t="shared" si="27"/>
        <v>0</v>
      </c>
    </row>
    <row r="135" spans="2:15" ht="12.75">
      <c r="B135" s="3" t="s">
        <v>39</v>
      </c>
      <c r="C135" s="25">
        <f>SUM(C125:C134)</f>
        <v>0</v>
      </c>
      <c r="D135" s="26">
        <f>SUM(D125:D134)</f>
        <v>0</v>
      </c>
      <c r="E135" s="26">
        <f aca="true" t="shared" si="28" ref="E135:O135">SUM(E125:E134)</f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0</v>
      </c>
      <c r="O135" s="27">
        <f t="shared" si="28"/>
        <v>0</v>
      </c>
    </row>
    <row r="136" spans="2:15" ht="12.75">
      <c r="B136" s="10"/>
      <c r="C136" s="34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2:15" ht="12.75">
      <c r="B137" s="70" t="s">
        <v>40</v>
      </c>
      <c r="C137" s="10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</row>
    <row r="138" spans="2:15" ht="12.75">
      <c r="B138" s="23" t="s">
        <v>137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27">
        <f>SUM(C138:N138)</f>
        <v>0</v>
      </c>
    </row>
    <row r="139" spans="2:15" ht="12.75">
      <c r="B139" s="23" t="s">
        <v>115</v>
      </c>
      <c r="C139" s="59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30">
        <f aca="true" t="shared" si="29" ref="O139:O144">SUM(C139:N139)</f>
        <v>0</v>
      </c>
    </row>
    <row r="140" spans="2:15" ht="12.75">
      <c r="B140" s="23" t="s">
        <v>116</v>
      </c>
      <c r="C140" s="59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30">
        <f t="shared" si="29"/>
        <v>0</v>
      </c>
    </row>
    <row r="141" spans="2:15" ht="12.75">
      <c r="B141" s="23" t="s">
        <v>117</v>
      </c>
      <c r="C141" s="59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30">
        <f t="shared" si="29"/>
        <v>0</v>
      </c>
    </row>
    <row r="142" spans="2:15" ht="12.75">
      <c r="B142" s="23" t="s">
        <v>118</v>
      </c>
      <c r="C142" s="59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30">
        <f t="shared" si="29"/>
        <v>0</v>
      </c>
    </row>
    <row r="143" spans="2:15" ht="12.75">
      <c r="B143" s="23" t="s">
        <v>119</v>
      </c>
      <c r="C143" s="59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30">
        <f t="shared" si="29"/>
        <v>0</v>
      </c>
    </row>
    <row r="144" spans="2:15" ht="12.75">
      <c r="B144" s="23" t="s">
        <v>120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33">
        <f t="shared" si="29"/>
        <v>0</v>
      </c>
    </row>
    <row r="145" spans="2:15" ht="12.75">
      <c r="B145" s="118" t="s">
        <v>41</v>
      </c>
      <c r="C145" s="25">
        <f>SUM(C138:C144)</f>
        <v>0</v>
      </c>
      <c r="D145" s="26">
        <f>SUM(D138:D144)</f>
        <v>0</v>
      </c>
      <c r="E145" s="26">
        <f aca="true" t="shared" si="30" ref="E145:O145">SUM(E138:E144)</f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0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7">
        <f t="shared" si="30"/>
        <v>0</v>
      </c>
    </row>
    <row r="146" spans="2:15" ht="12.75">
      <c r="B146" s="10"/>
      <c r="C146" s="34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/>
    </row>
    <row r="147" spans="2:15" ht="12.75">
      <c r="B147" s="106" t="s">
        <v>42</v>
      </c>
      <c r="C147" s="25">
        <f>+C122+C135+C145</f>
        <v>310000</v>
      </c>
      <c r="D147" s="26">
        <f>+D122+D135+D145</f>
        <v>310000</v>
      </c>
      <c r="E147" s="26">
        <f aca="true" t="shared" si="31" ref="E147:O147">+E122+E135+E145</f>
        <v>310000</v>
      </c>
      <c r="F147" s="26">
        <f t="shared" si="31"/>
        <v>310000</v>
      </c>
      <c r="G147" s="26">
        <f t="shared" si="31"/>
        <v>310000</v>
      </c>
      <c r="H147" s="26">
        <f t="shared" si="31"/>
        <v>310000</v>
      </c>
      <c r="I147" s="26">
        <f t="shared" si="31"/>
        <v>310000</v>
      </c>
      <c r="J147" s="26">
        <f t="shared" si="31"/>
        <v>310000</v>
      </c>
      <c r="K147" s="26">
        <f t="shared" si="31"/>
        <v>310000</v>
      </c>
      <c r="L147" s="26">
        <f t="shared" si="31"/>
        <v>310000</v>
      </c>
      <c r="M147" s="26">
        <f t="shared" si="31"/>
        <v>310000</v>
      </c>
      <c r="N147" s="26">
        <f t="shared" si="31"/>
        <v>310000</v>
      </c>
      <c r="O147" s="27">
        <f t="shared" si="31"/>
        <v>3720000</v>
      </c>
    </row>
    <row r="148" spans="2:15" ht="12.75">
      <c r="B148" s="10"/>
      <c r="C148" s="34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4"/>
    </row>
    <row r="149" spans="2:15" ht="12.75">
      <c r="B149" s="106" t="s">
        <v>43</v>
      </c>
      <c r="C149" s="57">
        <v>0</v>
      </c>
      <c r="D149" s="26">
        <f>+C150</f>
        <v>310000</v>
      </c>
      <c r="E149" s="26">
        <f aca="true" t="shared" si="32" ref="E149:N149">+D150</f>
        <v>620000</v>
      </c>
      <c r="F149" s="26">
        <f t="shared" si="32"/>
        <v>930000</v>
      </c>
      <c r="G149" s="26">
        <f t="shared" si="32"/>
        <v>1240000</v>
      </c>
      <c r="H149" s="26">
        <f t="shared" si="32"/>
        <v>1550000</v>
      </c>
      <c r="I149" s="26">
        <f t="shared" si="32"/>
        <v>1860000</v>
      </c>
      <c r="J149" s="26">
        <f t="shared" si="32"/>
        <v>2170000</v>
      </c>
      <c r="K149" s="26">
        <f t="shared" si="32"/>
        <v>2480000</v>
      </c>
      <c r="L149" s="26">
        <f t="shared" si="32"/>
        <v>2790000</v>
      </c>
      <c r="M149" s="26">
        <f t="shared" si="32"/>
        <v>3100000</v>
      </c>
      <c r="N149" s="26">
        <f t="shared" si="32"/>
        <v>3410000</v>
      </c>
      <c r="O149" s="64"/>
    </row>
    <row r="150" spans="2:15" ht="14.25">
      <c r="B150" s="111" t="s">
        <v>121</v>
      </c>
      <c r="C150" s="25">
        <f>+C147+C149</f>
        <v>310000</v>
      </c>
      <c r="D150" s="26">
        <f>+D147+D149</f>
        <v>620000</v>
      </c>
      <c r="E150" s="26">
        <f aca="true" t="shared" si="33" ref="E150:N150">+E147+E149</f>
        <v>930000</v>
      </c>
      <c r="F150" s="26">
        <f t="shared" si="33"/>
        <v>1240000</v>
      </c>
      <c r="G150" s="26">
        <f t="shared" si="33"/>
        <v>1550000</v>
      </c>
      <c r="H150" s="26">
        <f t="shared" si="33"/>
        <v>1860000</v>
      </c>
      <c r="I150" s="26">
        <f t="shared" si="33"/>
        <v>2170000</v>
      </c>
      <c r="J150" s="26">
        <f t="shared" si="33"/>
        <v>2480000</v>
      </c>
      <c r="K150" s="26">
        <f t="shared" si="33"/>
        <v>2790000</v>
      </c>
      <c r="L150" s="26">
        <f t="shared" si="33"/>
        <v>3100000</v>
      </c>
      <c r="M150" s="26">
        <f t="shared" si="33"/>
        <v>3410000</v>
      </c>
      <c r="N150" s="26">
        <f t="shared" si="33"/>
        <v>3720000</v>
      </c>
      <c r="O150" s="64"/>
    </row>
    <row r="151" spans="2:15" ht="13.5" thickBot="1">
      <c r="B151" s="15"/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7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2004-12-08T20:45:29Z</cp:lastPrinted>
  <dcterms:created xsi:type="dcterms:W3CDTF">2000-04-26T18:30:49Z</dcterms:created>
  <dcterms:modified xsi:type="dcterms:W3CDTF">2004-12-16T21:21:28Z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TC011658941033</vt:lpwstr>
  </property>
</Properties>
</file>