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110" yWindow="4620" windowWidth="11340" windowHeight="4755" tabRatio="872" activeTab="0"/>
  </bookViews>
  <sheets>
    <sheet name="YTD Budget Summary" sheetId="1" r:id="rId1"/>
    <sheet name="Monthly Expenses" sheetId="2" r:id="rId2"/>
    <sheet name="1000-Office" sheetId="3" r:id="rId3"/>
    <sheet name="2000-Store" sheetId="4" r:id="rId4"/>
    <sheet name="3000-Staffing" sheetId="5" r:id="rId5"/>
    <sheet name="4000-Equipment" sheetId="6" r:id="rId6"/>
    <sheet name="5000-Other" sheetId="7" r:id="rId7"/>
  </sheets>
  <externalReferences>
    <externalReference r:id="rId10"/>
  </externalReferences>
  <definedNames>
    <definedName name="month">'[1]General Input'!$B$5</definedName>
    <definedName name="_xlnm.Print_Area" localSheetId="2">'1000-Office'!$A$1:$L$100</definedName>
    <definedName name="_xlnm.Print_Area" localSheetId="3">'2000-Store'!$A$1:$L$100</definedName>
    <definedName name="_xlnm.Print_Area" localSheetId="4">'3000-Staffing'!$A$1:$L$100</definedName>
    <definedName name="_xlnm.Print_Area" localSheetId="5">'4000-Equipment'!$A$1:$L$100</definedName>
    <definedName name="_xlnm.Print_Area" localSheetId="6">'5000-Other'!$A$1:$L$100</definedName>
    <definedName name="_xlnm.Print_Area" localSheetId="1">'Monthly Expenses'!$A$1:$P$19</definedName>
    <definedName name="_xlnm.Print_Area" localSheetId="0">'YTD Budget Summary'!$A$2:$E$18</definedName>
    <definedName name="_xlnm.Print_Titles" localSheetId="2">'1000-Office'!$1:$1</definedName>
    <definedName name="_xlnm.Print_Titles" localSheetId="3">'2000-Store'!$1:$1</definedName>
    <definedName name="_xlnm.Print_Titles" localSheetId="4">'3000-Staffing'!$1:$1</definedName>
    <definedName name="_xlnm.Print_Titles" localSheetId="5">'4000-Equipment'!$1:$1</definedName>
    <definedName name="_xlnm.Print_Titles" localSheetId="6">'5000-Other'!$1:$1</definedName>
  </definedNames>
  <calcPr fullCalcOnLoad="1"/>
</workbook>
</file>

<file path=xl/sharedStrings.xml><?xml version="1.0" encoding="utf-8"?>
<sst xmlns="http://schemas.openxmlformats.org/spreadsheetml/2006/main" count="105" uniqueCount="48">
  <si>
    <t>G/L - Expense</t>
  </si>
  <si>
    <t>Number</t>
  </si>
  <si>
    <t>Account Title</t>
  </si>
  <si>
    <t>Total</t>
  </si>
  <si>
    <t>YTD</t>
  </si>
  <si>
    <t>Remaining</t>
  </si>
  <si>
    <t>Invoice Date</t>
  </si>
  <si>
    <t>Invoice #</t>
  </si>
  <si>
    <t>Constructed Key Field</t>
  </si>
  <si>
    <t>Actual</t>
  </si>
  <si>
    <t>Budget</t>
  </si>
  <si>
    <t>TOTAL</t>
  </si>
  <si>
    <t>Account</t>
  </si>
  <si>
    <t>Requested by</t>
  </si>
  <si>
    <t>Amount of Check</t>
  </si>
  <si>
    <t>Name of Payee</t>
  </si>
  <si>
    <t>Check Use</t>
  </si>
  <si>
    <t>Method of Distribution</t>
  </si>
  <si>
    <t>File Date</t>
  </si>
  <si>
    <t>Office</t>
  </si>
  <si>
    <t>Store</t>
  </si>
  <si>
    <t>Staffing</t>
  </si>
  <si>
    <t>Equipment</t>
  </si>
  <si>
    <t>Other</t>
  </si>
  <si>
    <t>Budget $</t>
  </si>
  <si>
    <t>Budget %</t>
  </si>
  <si>
    <t>Blank CDs</t>
  </si>
  <si>
    <t>Credit</t>
  </si>
  <si>
    <t>Replace store window</t>
  </si>
  <si>
    <t>New cash register</t>
  </si>
  <si>
    <t>Cab fare</t>
  </si>
  <si>
    <t>Check</t>
  </si>
  <si>
    <t>New laptop</t>
  </si>
  <si>
    <t>Printer ink</t>
  </si>
  <si>
    <t>Account Number</t>
  </si>
  <si>
    <t>2005 Monthly Expenses</t>
  </si>
  <si>
    <t>David Daniels</t>
  </si>
  <si>
    <t xml:space="preserve">Consolidated Messenger </t>
  </si>
  <si>
    <t>Marc Faeber</t>
  </si>
  <si>
    <t xml:space="preserve">Fabrikam, Inc. </t>
  </si>
  <si>
    <t xml:space="preserve">A. Datum Corporation </t>
  </si>
  <si>
    <t>Robert O'Hara</t>
  </si>
  <si>
    <t xml:space="preserve">Graphic Design Institute </t>
  </si>
  <si>
    <t>contract designer</t>
  </si>
  <si>
    <t>Robert Walters</t>
  </si>
  <si>
    <t xml:space="preserve">Trey Research </t>
  </si>
  <si>
    <t>Bob Gage</t>
  </si>
  <si>
    <t>2005 Actual versus Budget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</si>
</sst>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000"/>
    <numFmt numFmtId="166" formatCode="00"/>
    <numFmt numFmtId="167" formatCode="000"/>
    <numFmt numFmtId="168" formatCode="[$-409]dddd\,\ mmmm\ dd\,\ yyyy"/>
    <numFmt numFmtId="169" formatCode="[$-409]mmm\-yy;@"/>
    <numFmt numFmtId="170" formatCode="mmm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"/>
    <numFmt numFmtId="174" formatCode="0.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0000"/>
    <numFmt numFmtId="180" formatCode="mm/dd/yy;@"/>
    <numFmt numFmtId="181" formatCode="B2d\-mmm"/>
    <numFmt numFmtId="182" formatCode="m/d/yyyy;@"/>
    <numFmt numFmtId="183" formatCode="_(* #,##0.0_);_(* \(#,##0.0\);_(* &quot;-&quot;??_);_(@_)"/>
    <numFmt numFmtId="184" formatCode="_(* #,##0.0_);_(* \(#,##0.0\);_(* &quot;-&quot;?_);_(@_)"/>
    <numFmt numFmtId="185" formatCode="0.0%"/>
    <numFmt numFmtId="186" formatCode="[$-409]h:mm:ss\ AM/PM"/>
    <numFmt numFmtId="187" formatCode="&quot;$&quot;#,##0.000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MS Sans Serif"/>
      <family val="0"/>
    </font>
    <font>
      <b/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2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left" textRotation="45"/>
    </xf>
    <xf numFmtId="0" fontId="7" fillId="0" borderId="1" xfId="0" applyFont="1" applyBorder="1" applyAlignment="1">
      <alignment textRotation="45"/>
    </xf>
    <xf numFmtId="0" fontId="7" fillId="2" borderId="1" xfId="0" applyFont="1" applyFill="1" applyBorder="1" applyAlignment="1">
      <alignment vertical="top" textRotation="45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4" fontId="5" fillId="0" borderId="0" xfId="17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textRotation="45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5" fillId="3" borderId="0" xfId="0" applyFont="1" applyFill="1" applyAlignment="1">
      <alignment/>
    </xf>
    <xf numFmtId="44" fontId="5" fillId="3" borderId="0" xfId="0" applyNumberFormat="1" applyFont="1" applyFill="1" applyAlignment="1">
      <alignment/>
    </xf>
    <xf numFmtId="10" fontId="5" fillId="3" borderId="0" xfId="22" applyNumberFormat="1" applyFont="1" applyFill="1" applyAlignment="1">
      <alignment/>
    </xf>
    <xf numFmtId="0" fontId="7" fillId="3" borderId="0" xfId="0" applyFont="1" applyFill="1" applyAlignment="1">
      <alignment/>
    </xf>
    <xf numFmtId="0" fontId="10" fillId="3" borderId="0" xfId="21" applyFont="1" applyFill="1">
      <alignment/>
      <protection/>
    </xf>
    <xf numFmtId="44" fontId="8" fillId="3" borderId="0" xfId="0" applyNumberFormat="1" applyFont="1" applyFill="1" applyAlignment="1">
      <alignment/>
    </xf>
    <xf numFmtId="10" fontId="8" fillId="3" borderId="0" xfId="22" applyNumberFormat="1" applyFont="1" applyFill="1" applyAlignment="1">
      <alignment/>
    </xf>
    <xf numFmtId="0" fontId="10" fillId="0" borderId="0" xfId="21" applyFont="1" applyAlignment="1">
      <alignment vertical="center"/>
      <protection/>
    </xf>
    <xf numFmtId="44" fontId="8" fillId="0" borderId="0" xfId="0" applyNumberFormat="1" applyFont="1" applyAlignment="1">
      <alignment vertical="center"/>
    </xf>
    <xf numFmtId="10" fontId="8" fillId="0" borderId="0" xfId="22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2" xfId="21" applyFont="1" applyBorder="1" applyAlignment="1">
      <alignment vertical="center"/>
      <protection/>
    </xf>
    <xf numFmtId="44" fontId="8" fillId="0" borderId="2" xfId="0" applyNumberFormat="1" applyFont="1" applyBorder="1" applyAlignment="1">
      <alignment vertical="center"/>
    </xf>
    <xf numFmtId="10" fontId="8" fillId="0" borderId="2" xfId="2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17" applyNumberFormat="1" applyFont="1" applyAlignment="1">
      <alignment vertical="center"/>
    </xf>
    <xf numFmtId="10" fontId="5" fillId="0" borderId="0" xfId="2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3" borderId="0" xfId="0" applyFont="1" applyFill="1" applyBorder="1" applyAlignment="1">
      <alignment/>
    </xf>
    <xf numFmtId="44" fontId="5" fillId="3" borderId="0" xfId="17" applyFont="1" applyFill="1" applyBorder="1" applyAlignment="1">
      <alignment/>
    </xf>
    <xf numFmtId="44" fontId="5" fillId="0" borderId="0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3" borderId="0" xfId="0" applyFont="1" applyFill="1" applyAlignment="1">
      <alignment/>
    </xf>
    <xf numFmtId="44" fontId="8" fillId="3" borderId="0" xfId="17" applyFont="1" applyFill="1" applyAlignment="1">
      <alignment/>
    </xf>
    <xf numFmtId="0" fontId="8" fillId="0" borderId="0" xfId="21" applyFont="1" applyAlignment="1">
      <alignment vertical="center"/>
      <protection/>
    </xf>
    <xf numFmtId="44" fontId="8" fillId="0" borderId="0" xfId="17" applyFont="1" applyBorder="1" applyAlignment="1">
      <alignment vertical="center"/>
    </xf>
    <xf numFmtId="0" fontId="8" fillId="3" borderId="0" xfId="21" applyFont="1" applyFill="1">
      <alignment/>
      <protection/>
    </xf>
    <xf numFmtId="0" fontId="8" fillId="0" borderId="2" xfId="21" applyFont="1" applyBorder="1" applyAlignment="1">
      <alignment vertical="center"/>
      <protection/>
    </xf>
    <xf numFmtId="44" fontId="8" fillId="0" borderId="2" xfId="17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69" fontId="5" fillId="0" borderId="0" xfId="0" applyNumberFormat="1" applyFont="1" applyBorder="1" applyAlignment="1">
      <alignment horizontal="center"/>
    </xf>
    <xf numFmtId="169" fontId="5" fillId="0" borderId="0" xfId="17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8" fillId="3" borderId="0" xfId="0" applyFont="1" applyFill="1" applyBorder="1" applyAlignment="1">
      <alignment/>
    </xf>
    <xf numFmtId="44" fontId="8" fillId="3" borderId="0" xfId="17" applyFont="1" applyFill="1" applyBorder="1" applyAlignment="1">
      <alignment/>
    </xf>
    <xf numFmtId="0" fontId="5" fillId="0" borderId="0" xfId="0" applyFont="1" applyBorder="1" applyAlignment="1">
      <alignment/>
    </xf>
    <xf numFmtId="0" fontId="7" fillId="3" borderId="1" xfId="0" applyFont="1" applyFill="1" applyBorder="1" applyAlignment="1">
      <alignment textRotation="45"/>
    </xf>
    <xf numFmtId="165" fontId="0" fillId="3" borderId="1" xfId="0" applyNumberFormat="1" applyFill="1" applyBorder="1" applyAlignment="1">
      <alignment/>
    </xf>
    <xf numFmtId="0" fontId="7" fillId="4" borderId="1" xfId="0" applyFont="1" applyFill="1" applyBorder="1" applyAlignment="1">
      <alignment textRotation="45"/>
    </xf>
    <xf numFmtId="182" fontId="0" fillId="4" borderId="1" xfId="0" applyNumberFormat="1" applyFill="1" applyBorder="1" applyAlignment="1">
      <alignment/>
    </xf>
    <xf numFmtId="14" fontId="0" fillId="4" borderId="1" xfId="0" applyNumberFormat="1" applyFill="1" applyBorder="1" applyAlignment="1">
      <alignment/>
    </xf>
    <xf numFmtId="44" fontId="7" fillId="5" borderId="1" xfId="17" applyFont="1" applyFill="1" applyBorder="1" applyAlignment="1">
      <alignment textRotation="45"/>
    </xf>
    <xf numFmtId="0" fontId="7" fillId="3" borderId="1" xfId="0" applyFont="1" applyFill="1" applyBorder="1" applyAlignment="1">
      <alignment textRotation="45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44" fontId="0" fillId="0" borderId="1" xfId="17" applyFont="1" applyBorder="1" applyAlignment="1">
      <alignment horizontal="left" wrapText="1"/>
    </xf>
    <xf numFmtId="165" fontId="0" fillId="3" borderId="1" xfId="0" applyNumberFormat="1" applyFont="1" applyFill="1" applyBorder="1" applyAlignment="1">
      <alignment wrapText="1"/>
    </xf>
    <xf numFmtId="14" fontId="0" fillId="4" borderId="1" xfId="0" applyNumberFormat="1" applyFont="1" applyFill="1" applyBorder="1" applyAlignment="1">
      <alignment wrapText="1"/>
    </xf>
    <xf numFmtId="44" fontId="7" fillId="5" borderId="1" xfId="17" applyFont="1" applyFill="1" applyBorder="1" applyAlignment="1">
      <alignment wrapText="1"/>
    </xf>
    <xf numFmtId="44" fontId="7" fillId="5" borderId="1" xfId="17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4" fontId="0" fillId="4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0" fillId="0" borderId="0" xfId="21" applyNumberFormat="1" applyFont="1" applyAlignment="1">
      <alignment horizontal="center" vertical="center"/>
      <protection/>
    </xf>
    <xf numFmtId="0" fontId="10" fillId="3" borderId="0" xfId="21" applyNumberFormat="1" applyFont="1" applyFill="1" applyAlignment="1">
      <alignment horizontal="center"/>
      <protection/>
    </xf>
    <xf numFmtId="0" fontId="10" fillId="0" borderId="2" xfId="21" applyNumberFormat="1" applyFont="1" applyBorder="1" applyAlignment="1">
      <alignment horizontal="center" vertical="center"/>
      <protection/>
    </xf>
    <xf numFmtId="0" fontId="8" fillId="0" borderId="0" xfId="21" applyNumberFormat="1" applyFont="1" applyAlignment="1">
      <alignment horizontal="center" vertical="center"/>
      <protection/>
    </xf>
    <xf numFmtId="0" fontId="8" fillId="3" borderId="0" xfId="21" applyNumberFormat="1" applyFont="1" applyFill="1" applyAlignment="1">
      <alignment horizontal="center"/>
      <protection/>
    </xf>
    <xf numFmtId="0" fontId="8" fillId="0" borderId="2" xfId="21" applyNumberFormat="1" applyFont="1" applyBorder="1" applyAlignment="1">
      <alignment horizontal="center" vertical="center"/>
      <protection/>
    </xf>
    <xf numFmtId="44" fontId="0" fillId="0" borderId="1" xfId="17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AF2E0"/>
      <rgbColor rgb="00C2D5EC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mprubyk\Local%20Settings\Temporary%20Internet%20Files\OLK6\MH_999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"/>
      <sheetName val="8115 Directories"/>
      <sheetName val="8120 Advertising"/>
      <sheetName val="8125 Printing"/>
      <sheetName val="8126 Database Exp"/>
      <sheetName val="8128 Outside Graphics"/>
      <sheetName val="8130 Client Seminars and Recpt"/>
      <sheetName val="8135 Publications"/>
      <sheetName val="8145 Memberships"/>
      <sheetName val="8150 Client Relationship Teams"/>
      <sheetName val="8155 Client Dev Travel"/>
      <sheetName val="8160 Client Dev Meal &amp; Ent"/>
      <sheetName val="8630 Marketing Consulting"/>
      <sheetName val="8880 Community Relations"/>
    </sheetNames>
    <sheetDataSet>
      <sheetData sheetId="0">
        <row r="5">
          <cell r="B5" t="str">
            <v>January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showGridLines="0" tabSelected="1" workbookViewId="0" topLeftCell="A1">
      <selection activeCell="A2" sqref="A2:F2"/>
    </sheetView>
  </sheetViews>
  <sheetFormatPr defaultColWidth="9.140625" defaultRowHeight="12.75"/>
  <cols>
    <col min="1" max="1" width="10.421875" style="8" bestFit="1" customWidth="1"/>
    <col min="2" max="2" width="23.7109375" style="8" bestFit="1" customWidth="1"/>
    <col min="3" max="4" width="18.8515625" style="8" customWidth="1"/>
    <col min="5" max="5" width="18.8515625" style="8" bestFit="1" customWidth="1"/>
    <col min="6" max="6" width="18.8515625" style="8" customWidth="1"/>
    <col min="7" max="16384" width="9.140625" style="8" customWidth="1"/>
  </cols>
  <sheetData>
    <row r="2" spans="1:6" s="3" customFormat="1" ht="25.5" customHeight="1">
      <c r="A2" s="93" t="s">
        <v>47</v>
      </c>
      <c r="B2" s="93"/>
      <c r="C2" s="93"/>
      <c r="D2" s="93"/>
      <c r="E2" s="93"/>
      <c r="F2" s="93"/>
    </row>
    <row r="4" spans="1:4" s="5" customFormat="1" ht="15">
      <c r="A4" s="3"/>
      <c r="B4" s="3"/>
      <c r="C4" s="3"/>
      <c r="D4" s="4"/>
    </row>
    <row r="5" spans="1:7" s="5" customFormat="1" ht="15.75">
      <c r="A5" s="1" t="s">
        <v>12</v>
      </c>
      <c r="B5" s="1"/>
      <c r="C5" s="1" t="s">
        <v>4</v>
      </c>
      <c r="D5" s="1" t="s">
        <v>4</v>
      </c>
      <c r="E5" s="1" t="s">
        <v>5</v>
      </c>
      <c r="F5" s="1" t="s">
        <v>5</v>
      </c>
      <c r="G5" s="6"/>
    </row>
    <row r="6" spans="1:7" s="5" customFormat="1" ht="15.75">
      <c r="A6" s="41" t="s">
        <v>1</v>
      </c>
      <c r="B6" s="41" t="s">
        <v>2</v>
      </c>
      <c r="C6" s="41" t="s">
        <v>9</v>
      </c>
      <c r="D6" s="41" t="s">
        <v>10</v>
      </c>
      <c r="E6" s="41" t="s">
        <v>24</v>
      </c>
      <c r="F6" s="41" t="s">
        <v>25</v>
      </c>
      <c r="G6" s="6"/>
    </row>
    <row r="7" spans="1:7" s="45" customFormat="1" ht="13.5" customHeight="1">
      <c r="A7" s="42"/>
      <c r="B7" s="43"/>
      <c r="C7" s="43"/>
      <c r="D7" s="43"/>
      <c r="E7" s="43"/>
      <c r="F7" s="43"/>
      <c r="G7" s="44"/>
    </row>
    <row r="8" spans="1:7" s="32" customFormat="1" ht="21.75" customHeight="1">
      <c r="A8" s="85">
        <v>1000</v>
      </c>
      <c r="B8" s="28" t="s">
        <v>19</v>
      </c>
      <c r="C8" s="29">
        <f>'Monthly Expenses'!O7</f>
        <v>150</v>
      </c>
      <c r="D8" s="29">
        <v>50000</v>
      </c>
      <c r="E8" s="29">
        <f>SUM(D8-C8)</f>
        <v>49850</v>
      </c>
      <c r="F8" s="30">
        <f>SUM(E8/D8)</f>
        <v>0.997</v>
      </c>
      <c r="G8" s="31"/>
    </row>
    <row r="9" spans="1:7" s="5" customFormat="1" ht="13.5" customHeight="1">
      <c r="A9" s="86"/>
      <c r="B9" s="25"/>
      <c r="C9" s="26"/>
      <c r="D9" s="26"/>
      <c r="E9" s="26"/>
      <c r="F9" s="27"/>
      <c r="G9" s="6"/>
    </row>
    <row r="10" spans="1:7" s="32" customFormat="1" ht="21.75" customHeight="1">
      <c r="A10" s="85">
        <v>2000</v>
      </c>
      <c r="B10" s="28" t="s">
        <v>20</v>
      </c>
      <c r="C10" s="29">
        <f>'Monthly Expenses'!O9</f>
        <v>905.27</v>
      </c>
      <c r="D10" s="29">
        <v>75000</v>
      </c>
      <c r="E10" s="29">
        <f>SUM(D10-C10)</f>
        <v>74094.73</v>
      </c>
      <c r="F10" s="30">
        <f aca="true" t="shared" si="0" ref="F10:F18">SUM(E10/D10)</f>
        <v>0.9879297333333332</v>
      </c>
      <c r="G10" s="31"/>
    </row>
    <row r="11" spans="1:7" s="5" customFormat="1" ht="13.5" customHeight="1">
      <c r="A11" s="86"/>
      <c r="B11" s="25"/>
      <c r="C11" s="26"/>
      <c r="D11" s="26"/>
      <c r="E11" s="26"/>
      <c r="F11" s="27"/>
      <c r="G11" s="6"/>
    </row>
    <row r="12" spans="1:7" s="32" customFormat="1" ht="21.75" customHeight="1">
      <c r="A12" s="85">
        <v>3000</v>
      </c>
      <c r="B12" s="28" t="s">
        <v>21</v>
      </c>
      <c r="C12" s="29">
        <f>'Monthly Expenses'!O11</f>
        <v>2500</v>
      </c>
      <c r="D12" s="29">
        <v>100000</v>
      </c>
      <c r="E12" s="29">
        <f>SUM(D12-C12)</f>
        <v>97500</v>
      </c>
      <c r="F12" s="30">
        <f t="shared" si="0"/>
        <v>0.975</v>
      </c>
      <c r="G12" s="31"/>
    </row>
    <row r="13" spans="1:7" s="5" customFormat="1" ht="13.5" customHeight="1">
      <c r="A13" s="86"/>
      <c r="B13" s="25"/>
      <c r="C13" s="26"/>
      <c r="D13" s="26"/>
      <c r="E13" s="26"/>
      <c r="F13" s="27"/>
      <c r="G13" s="6"/>
    </row>
    <row r="14" spans="1:7" s="32" customFormat="1" ht="21.75" customHeight="1">
      <c r="A14" s="85">
        <v>4000</v>
      </c>
      <c r="B14" s="28" t="s">
        <v>22</v>
      </c>
      <c r="C14" s="29">
        <f>'Monthly Expenses'!O13</f>
        <v>1854</v>
      </c>
      <c r="D14" s="29">
        <v>25000</v>
      </c>
      <c r="E14" s="29">
        <f>SUM(D14-C14)</f>
        <v>23146</v>
      </c>
      <c r="F14" s="30">
        <f t="shared" si="0"/>
        <v>0.92584</v>
      </c>
      <c r="G14" s="31"/>
    </row>
    <row r="15" spans="1:7" s="5" customFormat="1" ht="13.5" customHeight="1">
      <c r="A15" s="86"/>
      <c r="B15" s="25"/>
      <c r="C15" s="26"/>
      <c r="D15" s="26"/>
      <c r="E15" s="26"/>
      <c r="F15" s="27"/>
      <c r="G15" s="6"/>
    </row>
    <row r="16" spans="1:7" s="32" customFormat="1" ht="21.75" customHeight="1" thickBot="1">
      <c r="A16" s="87">
        <v>5000</v>
      </c>
      <c r="B16" s="33" t="s">
        <v>23</v>
      </c>
      <c r="C16" s="34">
        <f>'Monthly Expenses'!O15</f>
        <v>35.6</v>
      </c>
      <c r="D16" s="34">
        <v>50000</v>
      </c>
      <c r="E16" s="34">
        <f>SUM(D16-C16)</f>
        <v>49964.4</v>
      </c>
      <c r="F16" s="35">
        <f t="shared" si="0"/>
        <v>0.9992880000000001</v>
      </c>
      <c r="G16" s="31"/>
    </row>
    <row r="17" spans="1:6" s="5" customFormat="1" ht="13.5" customHeight="1" thickTop="1">
      <c r="A17" s="24"/>
      <c r="B17" s="21"/>
      <c r="C17" s="22"/>
      <c r="D17" s="22"/>
      <c r="E17" s="22"/>
      <c r="F17" s="23"/>
    </row>
    <row r="18" spans="1:6" s="40" customFormat="1" ht="21.75" customHeight="1">
      <c r="A18" s="36"/>
      <c r="B18" s="37" t="s">
        <v>11</v>
      </c>
      <c r="C18" s="38">
        <f>SUM(C8:C16)</f>
        <v>5444.870000000001</v>
      </c>
      <c r="D18" s="38">
        <f>SUM(D8:D16)</f>
        <v>300000</v>
      </c>
      <c r="E18" s="38">
        <f>SUM(E8:E16)</f>
        <v>294555.13</v>
      </c>
      <c r="F18" s="39">
        <f t="shared" si="0"/>
        <v>0.9818504333333333</v>
      </c>
    </row>
    <row r="19" spans="2:5" ht="18">
      <c r="B19" s="7"/>
      <c r="C19" s="7"/>
      <c r="D19" s="7"/>
      <c r="E19" s="7"/>
    </row>
  </sheetData>
  <mergeCells count="1">
    <mergeCell ref="A2:F2"/>
  </mergeCells>
  <printOptions/>
  <pageMargins left="0.75" right="0.75" top="1" bottom="1" header="0.5" footer="0.5"/>
  <pageSetup fitToHeight="1" fitToWidth="1" horizontalDpi="600" verticalDpi="600" orientation="portrait" r:id="rId1"/>
  <ignoredErrors>
    <ignoredError sqref="C18:E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showGridLines="0" zoomScale="68" zoomScaleNormal="68" workbookViewId="0" topLeftCell="A1">
      <selection activeCell="A2" sqref="A2:O2"/>
    </sheetView>
  </sheetViews>
  <sheetFormatPr defaultColWidth="9.140625" defaultRowHeight="12.75"/>
  <cols>
    <col min="1" max="1" width="11.140625" style="12" customWidth="1"/>
    <col min="2" max="2" width="16.00390625" style="12" bestFit="1" customWidth="1"/>
    <col min="3" max="4" width="14.7109375" style="12" customWidth="1"/>
    <col min="5" max="5" width="14.7109375" style="14" customWidth="1"/>
    <col min="6" max="14" width="14.7109375" style="12" customWidth="1"/>
    <col min="15" max="15" width="15.7109375" style="12" bestFit="1" customWidth="1"/>
    <col min="16" max="16384" width="9.140625" style="12" customWidth="1"/>
  </cols>
  <sheetData>
    <row r="2" spans="1:15" ht="25.5" customHeight="1">
      <c r="A2" s="93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4" spans="1:3" ht="15.75">
      <c r="A4" s="13"/>
      <c r="B4" s="13"/>
      <c r="C4" s="13"/>
    </row>
    <row r="5" spans="1:15" ht="31.5">
      <c r="A5" s="57" t="s">
        <v>34</v>
      </c>
      <c r="B5" s="57" t="s">
        <v>2</v>
      </c>
      <c r="C5" s="58">
        <v>38353</v>
      </c>
      <c r="D5" s="58">
        <v>38384</v>
      </c>
      <c r="E5" s="59">
        <v>38412</v>
      </c>
      <c r="F5" s="58">
        <v>38443</v>
      </c>
      <c r="G5" s="58">
        <v>38473</v>
      </c>
      <c r="H5" s="58">
        <v>38504</v>
      </c>
      <c r="I5" s="58">
        <v>38534</v>
      </c>
      <c r="J5" s="58">
        <v>38565</v>
      </c>
      <c r="K5" s="58">
        <v>38596</v>
      </c>
      <c r="L5" s="58">
        <v>38626</v>
      </c>
      <c r="M5" s="58">
        <v>38657</v>
      </c>
      <c r="N5" s="58">
        <v>38687</v>
      </c>
      <c r="O5" s="60">
        <v>2005</v>
      </c>
    </row>
    <row r="6" spans="1:15" s="63" customFormat="1" ht="13.5" customHeight="1">
      <c r="A6" s="46"/>
      <c r="B6" s="61"/>
      <c r="C6" s="61"/>
      <c r="D6" s="61"/>
      <c r="E6" s="62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s="49" customFormat="1" ht="21.75" customHeight="1">
      <c r="A7" s="88">
        <v>1000</v>
      </c>
      <c r="B7" s="52" t="s">
        <v>19</v>
      </c>
      <c r="C7" s="53">
        <f>SUMIF('1000-Office'!$J:$J,"="&amp;(TEXT(C$5,"mmm-yy")),'1000-Office'!$E:$E)</f>
        <v>100</v>
      </c>
      <c r="D7" s="53">
        <f>SUMIF('1000-Office'!$J:$J,"="&amp;(TEXT(D$5,"mmm-yy")),'1000-Office'!$E:$E)</f>
        <v>50</v>
      </c>
      <c r="E7" s="53">
        <f>SUMIF('1000-Office'!$J:$J,"="&amp;(TEXT(E$5,"mmm-yy")),'1000-Office'!$E:$E)</f>
        <v>0</v>
      </c>
      <c r="F7" s="53">
        <f>SUMIF('1000-Office'!$J:$J,"="&amp;(TEXT(F$5,"mmm-yy")),'1000-Office'!$E:$E)</f>
        <v>0</v>
      </c>
      <c r="G7" s="53">
        <f>SUMIF('1000-Office'!$J:$J,"="&amp;(TEXT(G$5,"mmm-yy")),'1000-Office'!$E:$E)</f>
        <v>0</v>
      </c>
      <c r="H7" s="53">
        <f>SUMIF('1000-Office'!$J:$J,"="&amp;(TEXT(H$5,"mmm-yy")),'1000-Office'!$E:$E)</f>
        <v>0</v>
      </c>
      <c r="I7" s="53">
        <f>SUMIF('1000-Office'!$J:$J,"="&amp;(TEXT(I$5,"mmm-yy")),'1000-Office'!$E:$E)</f>
        <v>0</v>
      </c>
      <c r="J7" s="53">
        <f>SUMIF('1000-Office'!$J:$J,"="&amp;(TEXT(J$5,"mmm-yy")),'1000-Office'!$E:$E)</f>
        <v>0</v>
      </c>
      <c r="K7" s="53">
        <f>SUMIF('1000-Office'!$J:$J,"="&amp;(TEXT(K$5,"mmm-yy")),'1000-Office'!$E:$E)</f>
        <v>0</v>
      </c>
      <c r="L7" s="53">
        <f>SUMIF('1000-Office'!$J:$J,"="&amp;(TEXT(L$5,"mmm-yy")),'1000-Office'!$E:$E)</f>
        <v>0</v>
      </c>
      <c r="M7" s="53">
        <f>SUMIF('1000-Office'!$J:$J,"="&amp;(TEXT(M$5,"mmm-yy")),'1000-Office'!$E:$E)</f>
        <v>0</v>
      </c>
      <c r="N7" s="53">
        <f>SUMIF('1000-Office'!$J:$J,"="&amp;(TEXT(N$5,"mmm-yy")),'1000-Office'!$E:$E)</f>
        <v>0</v>
      </c>
      <c r="O7" s="53">
        <f>SUM(C7:N7)</f>
        <v>150</v>
      </c>
    </row>
    <row r="8" spans="1:15" ht="13.5" customHeight="1">
      <c r="A8" s="89"/>
      <c r="B8" s="54"/>
      <c r="C8" s="51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s="49" customFormat="1" ht="21.75" customHeight="1">
      <c r="A9" s="88">
        <v>2000</v>
      </c>
      <c r="B9" s="52" t="s">
        <v>20</v>
      </c>
      <c r="C9" s="53">
        <f>SUMIF('2000-Store'!$J:$J,"="&amp;(TEXT(C$5,"mmm-yy")),'2000-Store'!$E:$E)</f>
        <v>905.27</v>
      </c>
      <c r="D9" s="53">
        <f>SUMIF('2000-Store'!$J:$J,"="&amp;(TEXT(D$5,"mmm-yy")),'2000-Store'!$E:$E)</f>
        <v>0</v>
      </c>
      <c r="E9" s="53">
        <f>SUMIF('2000-Store'!$J:$J,"="&amp;(TEXT(E$5,"mmm-yy")),'2000-Store'!$E:$E)</f>
        <v>0</v>
      </c>
      <c r="F9" s="53">
        <f>SUMIF('2000-Store'!$J:$J,"="&amp;(TEXT(F$5,"mmm-yy")),'2000-Store'!$E:$E)</f>
        <v>0</v>
      </c>
      <c r="G9" s="53">
        <f>SUMIF('2000-Store'!$J:$J,"="&amp;(TEXT(G$5,"mmm-yy")),'2000-Store'!$E:$E)</f>
        <v>0</v>
      </c>
      <c r="H9" s="53">
        <f>SUMIF('2000-Store'!$J:$J,"="&amp;(TEXT(H$5,"mmm-yy")),'2000-Store'!$E:$E)</f>
        <v>0</v>
      </c>
      <c r="I9" s="53">
        <f>SUMIF('2000-Store'!$J:$J,"="&amp;(TEXT(I$5,"mmm-yy")),'2000-Store'!$E:$E)</f>
        <v>0</v>
      </c>
      <c r="J9" s="53">
        <f>SUMIF('2000-Store'!$J:$J,"="&amp;(TEXT(J$5,"mmm-yy")),'2000-Store'!$E:$E)</f>
        <v>0</v>
      </c>
      <c r="K9" s="53">
        <f>SUMIF('2000-Store'!$J:$J,"="&amp;(TEXT(K$5,"mmm-yy")),'2000-Store'!$E:$E)</f>
        <v>0</v>
      </c>
      <c r="L9" s="53">
        <f>SUMIF('2000-Store'!$J:$J,"="&amp;(TEXT(L$5,"mmm-yy")),'2000-Store'!$E:$E)</f>
        <v>0</v>
      </c>
      <c r="M9" s="53">
        <f>SUMIF('2000-Store'!$J:$J,"="&amp;(TEXT(M$5,"mmm-yy")),'2000-Store'!$E:$E)</f>
        <v>0</v>
      </c>
      <c r="N9" s="53">
        <f>SUMIF('2000-Store'!$J:$J,"="&amp;(TEXT(N$5,"mmm-yy")),'2000-Store'!$E:$E)</f>
        <v>0</v>
      </c>
      <c r="O9" s="53">
        <f>SUM(C9:N9)</f>
        <v>905.27</v>
      </c>
    </row>
    <row r="10" spans="1:15" ht="13.5" customHeight="1">
      <c r="A10" s="89"/>
      <c r="B10" s="54"/>
      <c r="C10" s="51"/>
      <c r="D10" s="51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s="49" customFormat="1" ht="21.75" customHeight="1">
      <c r="A11" s="88">
        <v>3000</v>
      </c>
      <c r="B11" s="52" t="s">
        <v>21</v>
      </c>
      <c r="C11" s="53">
        <f>SUMIF('3000-Staffing'!$J:$J,"="&amp;(TEXT(C$5,"mmm-yy")),'3000-Staffing'!$E:$E)</f>
        <v>0</v>
      </c>
      <c r="D11" s="53">
        <f>SUMIF('3000-Staffing'!$J:$J,"="&amp;(TEXT(D$5,"mmm-yy")),'3000-Staffing'!$E:$E)</f>
        <v>2500</v>
      </c>
      <c r="E11" s="53">
        <f>SUMIF('3000-Staffing'!$J:$J,"="&amp;(TEXT(E$5,"mmm-yy")),'3000-Staffing'!$E:$E)</f>
        <v>0</v>
      </c>
      <c r="F11" s="53">
        <f>SUMIF('3000-Staffing'!$J:$J,"="&amp;(TEXT(F$5,"mmm-yy")),'3000-Staffing'!$E:$E)</f>
        <v>0</v>
      </c>
      <c r="G11" s="53">
        <f>SUMIF('3000-Staffing'!$J:$J,"="&amp;(TEXT(G$5,"mmm-yy")),'3000-Staffing'!$E:$E)</f>
        <v>0</v>
      </c>
      <c r="H11" s="53">
        <f>SUMIF('3000-Staffing'!$J:$J,"="&amp;(TEXT(H$5,"mmm-yy")),'3000-Staffing'!$E:$E)</f>
        <v>0</v>
      </c>
      <c r="I11" s="53">
        <f>SUMIF('3000-Staffing'!$J:$J,"="&amp;(TEXT(I$5,"mmm-yy")),'3000-Staffing'!$E:$E)</f>
        <v>0</v>
      </c>
      <c r="J11" s="53">
        <f>SUMIF('3000-Staffing'!$J:$J,"="&amp;(TEXT(J$5,"mmm-yy")),'3000-Staffing'!$E:$E)</f>
        <v>0</v>
      </c>
      <c r="K11" s="53">
        <f>SUMIF('3000-Staffing'!$J:$J,"="&amp;(TEXT(K$5,"mmm-yy")),'3000-Staffing'!$E:$E)</f>
        <v>0</v>
      </c>
      <c r="L11" s="53">
        <f>SUMIF('3000-Staffing'!$J:$J,"="&amp;(TEXT(L$5,"mmm-yy")),'3000-Staffing'!$E:$E)</f>
        <v>0</v>
      </c>
      <c r="M11" s="53">
        <f>SUMIF('3000-Staffing'!$J:$J,"="&amp;(TEXT(M$5,"mmm-yy")),'3000-Staffing'!$E:$E)</f>
        <v>0</v>
      </c>
      <c r="N11" s="53">
        <f>SUMIF('3000-Staffing'!$J:$J,"="&amp;(TEXT(N$5,"mmm-yy")),'3000-Staffing'!$E:$E)</f>
        <v>0</v>
      </c>
      <c r="O11" s="53">
        <f>SUM(C11:N11)</f>
        <v>2500</v>
      </c>
    </row>
    <row r="12" spans="1:15" ht="13.5" customHeight="1">
      <c r="A12" s="89"/>
      <c r="B12" s="54"/>
      <c r="C12" s="51"/>
      <c r="D12" s="51"/>
      <c r="E12" s="51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s="49" customFormat="1" ht="21.75" customHeight="1">
      <c r="A13" s="88">
        <v>4000</v>
      </c>
      <c r="B13" s="52" t="s">
        <v>22</v>
      </c>
      <c r="C13" s="53">
        <f>SUMIF('4000-Equipment'!$J:$J,"="&amp;(TEXT(C$5,"mmm-yy")),'4000-Equipment'!$E:$E)</f>
        <v>1854</v>
      </c>
      <c r="D13" s="53">
        <f>SUMIF('4000-Equipment'!$J:$J,"="&amp;(TEXT(D$5,"mmm-yy")),'4000-Equipment'!$E:$E)</f>
        <v>0</v>
      </c>
      <c r="E13" s="53">
        <f>SUMIF('4000-Equipment'!$J:$J,"="&amp;(TEXT(E$5,"mmm-yy")),'4000-Equipment'!$E:$E)</f>
        <v>0</v>
      </c>
      <c r="F13" s="53">
        <f>SUMIF('4000-Equipment'!$J:$J,"="&amp;(TEXT(F$5,"mmm-yy")),'4000-Equipment'!$E:$E)</f>
        <v>0</v>
      </c>
      <c r="G13" s="53">
        <f>SUMIF('4000-Equipment'!$J:$J,"="&amp;(TEXT(G$5,"mmm-yy")),'4000-Equipment'!$E:$E)</f>
        <v>0</v>
      </c>
      <c r="H13" s="53">
        <f>SUMIF('4000-Equipment'!$J:$J,"="&amp;(TEXT(H$5,"mmm-yy")),'4000-Equipment'!$E:$E)</f>
        <v>0</v>
      </c>
      <c r="I13" s="53">
        <f>SUMIF('4000-Equipment'!$J:$J,"="&amp;(TEXT(I$5,"mmm-yy")),'4000-Equipment'!$E:$E)</f>
        <v>0</v>
      </c>
      <c r="J13" s="53">
        <f>SUMIF('4000-Equipment'!$J:$J,"="&amp;(TEXT(J$5,"mmm-yy")),'4000-Equipment'!$E:$E)</f>
        <v>0</v>
      </c>
      <c r="K13" s="53">
        <f>SUMIF('4000-Equipment'!$J:$J,"="&amp;(TEXT(K$5,"mmm-yy")),'4000-Equipment'!$E:$E)</f>
        <v>0</v>
      </c>
      <c r="L13" s="53">
        <f>SUMIF('4000-Equipment'!$J:$J,"="&amp;(TEXT(L$5,"mmm-yy")),'4000-Equipment'!$E:$E)</f>
        <v>0</v>
      </c>
      <c r="M13" s="53">
        <f>SUMIF('4000-Equipment'!$J:$J,"="&amp;(TEXT(M$5,"mmm-yy")),'4000-Equipment'!$E:$E)</f>
        <v>0</v>
      </c>
      <c r="N13" s="53">
        <f>SUMIF('4000-Equipment'!$J:$J,"="&amp;(TEXT(N$5,"mmm-yy")),'4000-Equipment'!$E:$E)</f>
        <v>0</v>
      </c>
      <c r="O13" s="53">
        <f>SUM(C13:N13)</f>
        <v>1854</v>
      </c>
    </row>
    <row r="14" spans="1:15" ht="13.5" customHeight="1">
      <c r="A14" s="89"/>
      <c r="B14" s="54"/>
      <c r="C14" s="51"/>
      <c r="D14" s="51"/>
      <c r="E14" s="51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s="49" customFormat="1" ht="21.75" customHeight="1" thickBot="1">
      <c r="A15" s="90">
        <v>5000</v>
      </c>
      <c r="B15" s="55" t="s">
        <v>23</v>
      </c>
      <c r="C15" s="56">
        <f>SUMIF('5000-Other'!$J:$J,"="&amp;(TEXT(C$5,"mmm-yy")),'5000-Other'!$E:$E)</f>
        <v>35.6</v>
      </c>
      <c r="D15" s="56">
        <f>SUMIF('5000-Other'!$J:$J,"="&amp;(TEXT(D$5,"mmm-yy")),'5000-Other'!$E:$E)</f>
        <v>0</v>
      </c>
      <c r="E15" s="56">
        <f>SUMIF('5000-Other'!$J:$J,"="&amp;(TEXT(E$5,"mmm-yy")),'5000-Other'!$E:$E)</f>
        <v>0</v>
      </c>
      <c r="F15" s="56">
        <f>SUMIF('5000-Other'!$J:$J,"="&amp;(TEXT(F$5,"mmm-yy")),'5000-Other'!$E:$E)</f>
        <v>0</v>
      </c>
      <c r="G15" s="56">
        <f>SUMIF('5000-Other'!$J:$J,"="&amp;(TEXT(G$5,"mmm-yy")),'5000-Other'!$E:$E)</f>
        <v>0</v>
      </c>
      <c r="H15" s="56">
        <f>SUMIF('5000-Other'!$J:$J,"="&amp;(TEXT(H$5,"mmm-yy")),'5000-Other'!$E:$E)</f>
        <v>0</v>
      </c>
      <c r="I15" s="56">
        <f>SUMIF('5000-Other'!$J:$J,"="&amp;(TEXT(I$5,"mmm-yy")),'5000-Other'!$E:$E)</f>
        <v>0</v>
      </c>
      <c r="J15" s="56">
        <f>SUMIF('5000-Other'!$J:$J,"="&amp;(TEXT(J$5,"mmm-yy")),'5000-Other'!$E:$E)</f>
        <v>0</v>
      </c>
      <c r="K15" s="56">
        <f>SUMIF('5000-Other'!$J:$J,"="&amp;(TEXT(K$5,"mmm-yy")),'5000-Other'!$E:$E)</f>
        <v>0</v>
      </c>
      <c r="L15" s="56">
        <f>SUMIF('5000-Other'!$J:$J,"="&amp;(TEXT(L$5,"mmm-yy")),'5000-Other'!$E:$E)</f>
        <v>0</v>
      </c>
      <c r="M15" s="56">
        <f>SUMIF('5000-Other'!$J:$J,"="&amp;(TEXT(M$5,"mmm-yy")),'5000-Other'!$E:$E)</f>
        <v>0</v>
      </c>
      <c r="N15" s="56">
        <f>SUMIF('5000-Other'!$J:$J,"="&amp;(TEXT(N$5,"mmm-yy")),'5000-Other'!$E:$E)</f>
        <v>0</v>
      </c>
      <c r="O15" s="56">
        <f>SUM(C15:N15)</f>
        <v>35.6</v>
      </c>
    </row>
    <row r="16" spans="1:15" ht="13.5" customHeight="1" thickTop="1">
      <c r="A16" s="46"/>
      <c r="B16" s="46"/>
      <c r="C16" s="47"/>
      <c r="D16" s="47"/>
      <c r="E16" s="47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s="49" customFormat="1" ht="21.75" customHeight="1">
      <c r="B17" s="49" t="s">
        <v>3</v>
      </c>
      <c r="C17" s="48">
        <f aca="true" t="shared" si="0" ref="C17:N17">SUM(C7:C15)</f>
        <v>2894.87</v>
      </c>
      <c r="D17" s="48">
        <f t="shared" si="0"/>
        <v>2550</v>
      </c>
      <c r="E17" s="48">
        <f t="shared" si="0"/>
        <v>0</v>
      </c>
      <c r="F17" s="48">
        <f t="shared" si="0"/>
        <v>0</v>
      </c>
      <c r="G17" s="48">
        <f t="shared" si="0"/>
        <v>0</v>
      </c>
      <c r="H17" s="48">
        <f t="shared" si="0"/>
        <v>0</v>
      </c>
      <c r="I17" s="48">
        <f t="shared" si="0"/>
        <v>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>SUM(C17:N17)</f>
        <v>5444.87</v>
      </c>
    </row>
  </sheetData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54" r:id="rId1"/>
  <ignoredErrors>
    <ignoredError sqref="C7:O1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B4" sqref="B4"/>
    </sheetView>
  </sheetViews>
  <sheetFormatPr defaultColWidth="9.140625" defaultRowHeight="12.75"/>
  <cols>
    <col min="1" max="1" width="8.7109375" style="15" customWidth="1"/>
    <col min="2" max="2" width="9.140625" style="15" bestFit="1" customWidth="1"/>
    <col min="3" max="3" width="8.7109375" style="15" customWidth="1"/>
    <col min="4" max="4" width="15.7109375" style="20" customWidth="1"/>
    <col min="5" max="5" width="8.7109375" style="72" bestFit="1" customWidth="1"/>
    <col min="6" max="6" width="20.7109375" style="20" customWidth="1"/>
    <col min="7" max="7" width="25.7109375" style="20" customWidth="1"/>
    <col min="8" max="8" width="8.00390625" style="15" bestFit="1" customWidth="1"/>
    <col min="9" max="9" width="9.28125" style="15" customWidth="1"/>
    <col min="10" max="10" width="8.00390625" style="15" hidden="1" customWidth="1"/>
    <col min="11" max="16384" width="9.140625" style="15" customWidth="1"/>
  </cols>
  <sheetData>
    <row r="1" spans="1:10" ht="93.75" customHeight="1">
      <c r="A1" s="64" t="s">
        <v>0</v>
      </c>
      <c r="B1" s="66" t="s">
        <v>6</v>
      </c>
      <c r="C1" s="9" t="s">
        <v>7</v>
      </c>
      <c r="D1" s="17" t="s">
        <v>13</v>
      </c>
      <c r="E1" s="69" t="s">
        <v>14</v>
      </c>
      <c r="F1" s="17" t="s">
        <v>15</v>
      </c>
      <c r="G1" s="17" t="s">
        <v>16</v>
      </c>
      <c r="H1" s="10" t="s">
        <v>17</v>
      </c>
      <c r="I1" s="66" t="s">
        <v>18</v>
      </c>
      <c r="J1" s="11" t="s">
        <v>8</v>
      </c>
    </row>
    <row r="2" spans="1:10" ht="15.75" customHeight="1">
      <c r="A2" s="81">
        <v>1000</v>
      </c>
      <c r="B2" s="82">
        <v>38367</v>
      </c>
      <c r="C2" s="84">
        <v>1</v>
      </c>
      <c r="D2" s="74" t="s">
        <v>36</v>
      </c>
      <c r="E2" s="80">
        <v>100</v>
      </c>
      <c r="F2" s="74" t="s">
        <v>37</v>
      </c>
      <c r="G2" s="74" t="s">
        <v>26</v>
      </c>
      <c r="H2" s="84" t="s">
        <v>27</v>
      </c>
      <c r="I2" s="82">
        <v>38372</v>
      </c>
      <c r="J2" s="75" t="str">
        <f>TEXT(B2,"mmm-yy")</f>
        <v>Jan-05</v>
      </c>
    </row>
    <row r="3" spans="1:10" ht="15.75" customHeight="1">
      <c r="A3" s="65">
        <v>1000</v>
      </c>
      <c r="B3" s="67">
        <v>38390</v>
      </c>
      <c r="C3" s="16">
        <v>5</v>
      </c>
      <c r="D3" s="18" t="s">
        <v>36</v>
      </c>
      <c r="E3" s="80">
        <v>50</v>
      </c>
      <c r="F3" s="18" t="s">
        <v>37</v>
      </c>
      <c r="G3" s="18" t="s">
        <v>33</v>
      </c>
      <c r="H3" s="16" t="s">
        <v>27</v>
      </c>
      <c r="I3" s="68">
        <v>38393</v>
      </c>
      <c r="J3" s="75" t="str">
        <f aca="true" t="shared" si="0" ref="J3:J66">TEXT(B3,"mmm-yy")</f>
        <v>Feb-05</v>
      </c>
    </row>
    <row r="4" spans="1:10" ht="15.75" customHeight="1">
      <c r="A4" s="65">
        <v>1000</v>
      </c>
      <c r="B4" s="67"/>
      <c r="C4" s="16"/>
      <c r="D4" s="18"/>
      <c r="E4" s="80"/>
      <c r="F4" s="18"/>
      <c r="G4" s="18"/>
      <c r="H4" s="16"/>
      <c r="I4" s="68"/>
      <c r="J4" s="75" t="str">
        <f t="shared" si="0"/>
        <v>Jan-00</v>
      </c>
    </row>
    <row r="5" spans="1:10" ht="15.75" customHeight="1">
      <c r="A5" s="65">
        <v>1000</v>
      </c>
      <c r="B5" s="67"/>
      <c r="C5" s="16"/>
      <c r="D5" s="18"/>
      <c r="E5" s="80"/>
      <c r="F5" s="18"/>
      <c r="G5" s="18"/>
      <c r="H5" s="16"/>
      <c r="I5" s="68"/>
      <c r="J5" s="75" t="str">
        <f t="shared" si="0"/>
        <v>Jan-00</v>
      </c>
    </row>
    <row r="6" spans="1:10" ht="15.75" customHeight="1">
      <c r="A6" s="65">
        <v>1000</v>
      </c>
      <c r="B6" s="67"/>
      <c r="C6" s="16"/>
      <c r="D6" s="18"/>
      <c r="E6" s="80"/>
      <c r="F6" s="18"/>
      <c r="G6" s="18"/>
      <c r="H6" s="16"/>
      <c r="I6" s="68"/>
      <c r="J6" s="75" t="str">
        <f t="shared" si="0"/>
        <v>Jan-00</v>
      </c>
    </row>
    <row r="7" spans="1:10" ht="15.75" customHeight="1">
      <c r="A7" s="65">
        <v>1000</v>
      </c>
      <c r="B7" s="67"/>
      <c r="C7" s="16"/>
      <c r="D7" s="18"/>
      <c r="E7" s="80"/>
      <c r="F7" s="18"/>
      <c r="G7" s="18"/>
      <c r="H7" s="16"/>
      <c r="I7" s="68"/>
      <c r="J7" s="75" t="str">
        <f t="shared" si="0"/>
        <v>Jan-00</v>
      </c>
    </row>
    <row r="8" spans="1:10" ht="15.75" customHeight="1">
      <c r="A8" s="65">
        <v>1000</v>
      </c>
      <c r="B8" s="67"/>
      <c r="C8" s="16"/>
      <c r="D8" s="18"/>
      <c r="E8" s="80"/>
      <c r="F8" s="18"/>
      <c r="G8" s="18"/>
      <c r="H8" s="16"/>
      <c r="I8" s="68"/>
      <c r="J8" s="75" t="str">
        <f t="shared" si="0"/>
        <v>Jan-00</v>
      </c>
    </row>
    <row r="9" spans="1:10" ht="15.75" customHeight="1">
      <c r="A9" s="65">
        <v>1000</v>
      </c>
      <c r="B9" s="67"/>
      <c r="C9" s="16"/>
      <c r="D9" s="18"/>
      <c r="E9" s="80"/>
      <c r="F9" s="18"/>
      <c r="G9" s="18"/>
      <c r="H9" s="16"/>
      <c r="I9" s="68"/>
      <c r="J9" s="75" t="str">
        <f t="shared" si="0"/>
        <v>Jan-00</v>
      </c>
    </row>
    <row r="10" spans="1:10" ht="15.75" customHeight="1">
      <c r="A10" s="65">
        <v>1000</v>
      </c>
      <c r="B10" s="67"/>
      <c r="C10" s="16"/>
      <c r="D10" s="18"/>
      <c r="E10" s="80"/>
      <c r="F10" s="18"/>
      <c r="G10" s="18"/>
      <c r="H10" s="16"/>
      <c r="I10" s="68"/>
      <c r="J10" s="75" t="str">
        <f t="shared" si="0"/>
        <v>Jan-00</v>
      </c>
    </row>
    <row r="11" spans="1:10" ht="15.75" customHeight="1">
      <c r="A11" s="65">
        <v>1000</v>
      </c>
      <c r="B11" s="67"/>
      <c r="C11" s="16"/>
      <c r="D11" s="18"/>
      <c r="E11" s="80"/>
      <c r="F11" s="18"/>
      <c r="G11" s="18"/>
      <c r="H11" s="16"/>
      <c r="I11" s="68"/>
      <c r="J11" s="75" t="str">
        <f t="shared" si="0"/>
        <v>Jan-00</v>
      </c>
    </row>
    <row r="12" spans="1:10" ht="15.75" customHeight="1">
      <c r="A12" s="65">
        <v>1000</v>
      </c>
      <c r="B12" s="67"/>
      <c r="C12" s="16"/>
      <c r="D12" s="18"/>
      <c r="E12" s="80"/>
      <c r="F12" s="18"/>
      <c r="G12" s="18"/>
      <c r="H12" s="16"/>
      <c r="I12" s="68"/>
      <c r="J12" s="75" t="str">
        <f t="shared" si="0"/>
        <v>Jan-00</v>
      </c>
    </row>
    <row r="13" spans="1:10" ht="15.75" customHeight="1">
      <c r="A13" s="65">
        <v>1000</v>
      </c>
      <c r="B13" s="67"/>
      <c r="C13" s="16"/>
      <c r="D13" s="18"/>
      <c r="E13" s="80"/>
      <c r="F13" s="18"/>
      <c r="G13" s="18"/>
      <c r="H13" s="16"/>
      <c r="I13" s="68"/>
      <c r="J13" s="75" t="str">
        <f t="shared" si="0"/>
        <v>Jan-00</v>
      </c>
    </row>
    <row r="14" spans="1:10" ht="15.75" customHeight="1">
      <c r="A14" s="65">
        <v>1000</v>
      </c>
      <c r="B14" s="67"/>
      <c r="C14" s="16"/>
      <c r="D14" s="18"/>
      <c r="E14" s="80"/>
      <c r="F14" s="18"/>
      <c r="G14" s="18"/>
      <c r="H14" s="16"/>
      <c r="I14" s="68"/>
      <c r="J14" s="75" t="str">
        <f t="shared" si="0"/>
        <v>Jan-00</v>
      </c>
    </row>
    <row r="15" spans="1:10" ht="15.75" customHeight="1">
      <c r="A15" s="65">
        <v>1000</v>
      </c>
      <c r="B15" s="67"/>
      <c r="C15" s="16"/>
      <c r="D15" s="18"/>
      <c r="E15" s="80"/>
      <c r="F15" s="18"/>
      <c r="G15" s="18"/>
      <c r="H15" s="16"/>
      <c r="I15" s="68"/>
      <c r="J15" s="75" t="str">
        <f t="shared" si="0"/>
        <v>Jan-00</v>
      </c>
    </row>
    <row r="16" spans="1:10" ht="15.75" customHeight="1">
      <c r="A16" s="65">
        <v>1000</v>
      </c>
      <c r="B16" s="67"/>
      <c r="C16" s="16"/>
      <c r="D16" s="18"/>
      <c r="E16" s="80"/>
      <c r="F16" s="18"/>
      <c r="G16" s="18"/>
      <c r="H16" s="16"/>
      <c r="I16" s="68"/>
      <c r="J16" s="75" t="str">
        <f t="shared" si="0"/>
        <v>Jan-00</v>
      </c>
    </row>
    <row r="17" spans="1:10" ht="15.75" customHeight="1">
      <c r="A17" s="65">
        <v>1000</v>
      </c>
      <c r="B17" s="67"/>
      <c r="C17" s="16"/>
      <c r="D17" s="18"/>
      <c r="E17" s="80"/>
      <c r="F17" s="18"/>
      <c r="G17" s="18"/>
      <c r="H17" s="16"/>
      <c r="I17" s="68"/>
      <c r="J17" s="75" t="str">
        <f t="shared" si="0"/>
        <v>Jan-00</v>
      </c>
    </row>
    <row r="18" spans="1:10" ht="15.75" customHeight="1">
      <c r="A18" s="65">
        <v>1000</v>
      </c>
      <c r="B18" s="67"/>
      <c r="C18" s="16"/>
      <c r="D18" s="18"/>
      <c r="E18" s="80"/>
      <c r="F18" s="18"/>
      <c r="G18" s="18"/>
      <c r="H18" s="16"/>
      <c r="I18" s="68"/>
      <c r="J18" s="75" t="str">
        <f t="shared" si="0"/>
        <v>Jan-00</v>
      </c>
    </row>
    <row r="19" spans="1:10" ht="15.75" customHeight="1">
      <c r="A19" s="65">
        <v>1000</v>
      </c>
      <c r="B19" s="67"/>
      <c r="C19" s="16"/>
      <c r="D19" s="18"/>
      <c r="E19" s="80"/>
      <c r="F19" s="18"/>
      <c r="G19" s="18"/>
      <c r="H19" s="16"/>
      <c r="I19" s="68"/>
      <c r="J19" s="75" t="str">
        <f t="shared" si="0"/>
        <v>Jan-00</v>
      </c>
    </row>
    <row r="20" spans="1:10" ht="15.75" customHeight="1">
      <c r="A20" s="65">
        <v>1000</v>
      </c>
      <c r="B20" s="67"/>
      <c r="C20" s="16"/>
      <c r="D20" s="18"/>
      <c r="E20" s="80"/>
      <c r="F20" s="18"/>
      <c r="G20" s="18"/>
      <c r="H20" s="16"/>
      <c r="I20" s="68"/>
      <c r="J20" s="75" t="str">
        <f t="shared" si="0"/>
        <v>Jan-00</v>
      </c>
    </row>
    <row r="21" spans="1:10" ht="15.75" customHeight="1">
      <c r="A21" s="65">
        <v>1000</v>
      </c>
      <c r="B21" s="67"/>
      <c r="C21" s="16"/>
      <c r="D21" s="18"/>
      <c r="E21" s="80"/>
      <c r="F21" s="18"/>
      <c r="G21" s="18"/>
      <c r="H21" s="16"/>
      <c r="I21" s="68"/>
      <c r="J21" s="75" t="str">
        <f t="shared" si="0"/>
        <v>Jan-00</v>
      </c>
    </row>
    <row r="22" spans="1:10" ht="15.75" customHeight="1">
      <c r="A22" s="65">
        <v>1000</v>
      </c>
      <c r="B22" s="67"/>
      <c r="C22" s="16"/>
      <c r="D22" s="18"/>
      <c r="E22" s="80"/>
      <c r="F22" s="18"/>
      <c r="G22" s="18"/>
      <c r="H22" s="16"/>
      <c r="I22" s="68"/>
      <c r="J22" s="75" t="str">
        <f t="shared" si="0"/>
        <v>Jan-00</v>
      </c>
    </row>
    <row r="23" spans="1:10" ht="15.75" customHeight="1">
      <c r="A23" s="65">
        <v>1000</v>
      </c>
      <c r="B23" s="68"/>
      <c r="C23" s="16"/>
      <c r="D23" s="18"/>
      <c r="E23" s="80"/>
      <c r="F23" s="18"/>
      <c r="G23" s="18"/>
      <c r="H23" s="16"/>
      <c r="I23" s="68"/>
      <c r="J23" s="75" t="str">
        <f t="shared" si="0"/>
        <v>Jan-00</v>
      </c>
    </row>
    <row r="24" spans="1:10" ht="15.75" customHeight="1">
      <c r="A24" s="65">
        <v>1000</v>
      </c>
      <c r="B24" s="68"/>
      <c r="C24" s="16"/>
      <c r="D24" s="18"/>
      <c r="E24" s="80"/>
      <c r="F24" s="18"/>
      <c r="G24" s="18"/>
      <c r="H24" s="16"/>
      <c r="I24" s="68"/>
      <c r="J24" s="75" t="str">
        <f t="shared" si="0"/>
        <v>Jan-00</v>
      </c>
    </row>
    <row r="25" spans="1:10" ht="15.75" customHeight="1">
      <c r="A25" s="65">
        <v>1000</v>
      </c>
      <c r="B25" s="68"/>
      <c r="C25" s="16"/>
      <c r="D25" s="18"/>
      <c r="E25" s="80"/>
      <c r="F25" s="18"/>
      <c r="G25" s="18"/>
      <c r="H25" s="16"/>
      <c r="I25" s="68"/>
      <c r="J25" s="75" t="str">
        <f t="shared" si="0"/>
        <v>Jan-00</v>
      </c>
    </row>
    <row r="26" spans="1:10" ht="15.75" customHeight="1">
      <c r="A26" s="65">
        <v>1000</v>
      </c>
      <c r="B26" s="68"/>
      <c r="C26" s="16"/>
      <c r="D26" s="18"/>
      <c r="E26" s="80"/>
      <c r="F26" s="18"/>
      <c r="G26" s="18"/>
      <c r="H26" s="16"/>
      <c r="I26" s="68"/>
      <c r="J26" s="75" t="str">
        <f t="shared" si="0"/>
        <v>Jan-00</v>
      </c>
    </row>
    <row r="27" spans="1:10" ht="15.75" customHeight="1">
      <c r="A27" s="65">
        <v>1000</v>
      </c>
      <c r="B27" s="68"/>
      <c r="C27" s="16"/>
      <c r="D27" s="18"/>
      <c r="E27" s="80"/>
      <c r="F27" s="18"/>
      <c r="G27" s="18"/>
      <c r="H27" s="16"/>
      <c r="I27" s="68"/>
      <c r="J27" s="75" t="str">
        <f t="shared" si="0"/>
        <v>Jan-00</v>
      </c>
    </row>
    <row r="28" spans="1:10" ht="15.75" customHeight="1">
      <c r="A28" s="65">
        <v>1000</v>
      </c>
      <c r="B28" s="68"/>
      <c r="C28" s="16"/>
      <c r="D28" s="18"/>
      <c r="E28" s="80"/>
      <c r="F28" s="18"/>
      <c r="G28" s="18"/>
      <c r="H28" s="16"/>
      <c r="I28" s="68"/>
      <c r="J28" s="75" t="str">
        <f t="shared" si="0"/>
        <v>Jan-00</v>
      </c>
    </row>
    <row r="29" spans="1:10" ht="15.75" customHeight="1">
      <c r="A29" s="65">
        <v>1000</v>
      </c>
      <c r="B29" s="68"/>
      <c r="C29" s="16"/>
      <c r="D29" s="18"/>
      <c r="E29" s="80"/>
      <c r="F29" s="18"/>
      <c r="G29" s="18"/>
      <c r="H29" s="16"/>
      <c r="I29" s="68"/>
      <c r="J29" s="75" t="str">
        <f t="shared" si="0"/>
        <v>Jan-00</v>
      </c>
    </row>
    <row r="30" spans="1:10" ht="15.75" customHeight="1">
      <c r="A30" s="65">
        <v>1000</v>
      </c>
      <c r="B30" s="68"/>
      <c r="C30" s="16"/>
      <c r="D30" s="18"/>
      <c r="E30" s="80"/>
      <c r="F30" s="18"/>
      <c r="G30" s="18"/>
      <c r="H30" s="16"/>
      <c r="I30" s="68"/>
      <c r="J30" s="75" t="str">
        <f t="shared" si="0"/>
        <v>Jan-00</v>
      </c>
    </row>
    <row r="31" spans="1:10" ht="15.75" customHeight="1">
      <c r="A31" s="65">
        <v>1000</v>
      </c>
      <c r="B31" s="68"/>
      <c r="C31" s="16"/>
      <c r="D31" s="18"/>
      <c r="E31" s="80"/>
      <c r="F31" s="18"/>
      <c r="G31" s="18"/>
      <c r="H31" s="16"/>
      <c r="I31" s="68"/>
      <c r="J31" s="75" t="str">
        <f t="shared" si="0"/>
        <v>Jan-00</v>
      </c>
    </row>
    <row r="32" spans="1:10" ht="15.75" customHeight="1">
      <c r="A32" s="65">
        <v>1000</v>
      </c>
      <c r="B32" s="82"/>
      <c r="C32" s="84"/>
      <c r="D32" s="74"/>
      <c r="E32" s="80"/>
      <c r="F32" s="18"/>
      <c r="G32" s="74"/>
      <c r="H32" s="84"/>
      <c r="I32" s="82"/>
      <c r="J32" s="75" t="str">
        <f t="shared" si="0"/>
        <v>Jan-00</v>
      </c>
    </row>
    <row r="33" spans="1:10" ht="15.75" customHeight="1">
      <c r="A33" s="65">
        <v>1000</v>
      </c>
      <c r="B33" s="68"/>
      <c r="C33" s="16"/>
      <c r="D33" s="18"/>
      <c r="E33" s="80"/>
      <c r="F33" s="18"/>
      <c r="G33" s="18"/>
      <c r="H33" s="16"/>
      <c r="I33" s="68"/>
      <c r="J33" s="75" t="str">
        <f t="shared" si="0"/>
        <v>Jan-00</v>
      </c>
    </row>
    <row r="34" spans="1:10" ht="15.75" customHeight="1">
      <c r="A34" s="65">
        <v>1000</v>
      </c>
      <c r="B34" s="68"/>
      <c r="C34" s="16"/>
      <c r="D34" s="18"/>
      <c r="E34" s="80"/>
      <c r="F34" s="18"/>
      <c r="G34" s="18"/>
      <c r="H34" s="16"/>
      <c r="I34" s="68"/>
      <c r="J34" s="75" t="str">
        <f t="shared" si="0"/>
        <v>Jan-00</v>
      </c>
    </row>
    <row r="35" spans="1:10" ht="15.75" customHeight="1">
      <c r="A35" s="65">
        <v>1000</v>
      </c>
      <c r="B35" s="68"/>
      <c r="C35" s="16"/>
      <c r="D35" s="18"/>
      <c r="E35" s="80"/>
      <c r="F35" s="18"/>
      <c r="G35" s="18"/>
      <c r="H35" s="16"/>
      <c r="I35" s="68"/>
      <c r="J35" s="75" t="str">
        <f t="shared" si="0"/>
        <v>Jan-00</v>
      </c>
    </row>
    <row r="36" spans="1:10" ht="15.75" customHeight="1">
      <c r="A36" s="65">
        <v>1000</v>
      </c>
      <c r="B36" s="67"/>
      <c r="C36" s="16"/>
      <c r="D36" s="18"/>
      <c r="E36" s="80"/>
      <c r="F36" s="18"/>
      <c r="G36" s="18"/>
      <c r="H36" s="16"/>
      <c r="I36" s="68"/>
      <c r="J36" s="75" t="str">
        <f t="shared" si="0"/>
        <v>Jan-00</v>
      </c>
    </row>
    <row r="37" spans="1:10" ht="15.75" customHeight="1">
      <c r="A37" s="65">
        <v>1000</v>
      </c>
      <c r="B37" s="68"/>
      <c r="C37" s="16"/>
      <c r="D37" s="91"/>
      <c r="E37" s="80"/>
      <c r="F37" s="18"/>
      <c r="G37" s="18"/>
      <c r="H37" s="16"/>
      <c r="I37" s="68"/>
      <c r="J37" s="75" t="str">
        <f t="shared" si="0"/>
        <v>Jan-00</v>
      </c>
    </row>
    <row r="38" spans="1:10" ht="15.75" customHeight="1">
      <c r="A38" s="65">
        <v>1000</v>
      </c>
      <c r="B38" s="68"/>
      <c r="C38" s="16"/>
      <c r="D38" s="91"/>
      <c r="E38" s="80"/>
      <c r="F38" s="18"/>
      <c r="G38" s="18"/>
      <c r="H38" s="16"/>
      <c r="I38" s="68"/>
      <c r="J38" s="75" t="str">
        <f t="shared" si="0"/>
        <v>Jan-00</v>
      </c>
    </row>
    <row r="39" spans="1:10" ht="15.75" customHeight="1">
      <c r="A39" s="65">
        <v>1000</v>
      </c>
      <c r="B39" s="68"/>
      <c r="C39" s="16"/>
      <c r="D39" s="91"/>
      <c r="E39" s="80"/>
      <c r="F39" s="18"/>
      <c r="G39" s="18"/>
      <c r="H39" s="16"/>
      <c r="I39" s="68"/>
      <c r="J39" s="75" t="str">
        <f t="shared" si="0"/>
        <v>Jan-00</v>
      </c>
    </row>
    <row r="40" spans="1:10" ht="15.75" customHeight="1">
      <c r="A40" s="65">
        <v>1000</v>
      </c>
      <c r="B40" s="68"/>
      <c r="C40" s="16"/>
      <c r="D40" s="91"/>
      <c r="E40" s="80"/>
      <c r="F40" s="18"/>
      <c r="G40" s="18"/>
      <c r="H40" s="16"/>
      <c r="I40" s="68"/>
      <c r="J40" s="75" t="str">
        <f t="shared" si="0"/>
        <v>Jan-00</v>
      </c>
    </row>
    <row r="41" spans="1:10" ht="15.75" customHeight="1">
      <c r="A41" s="65">
        <v>1000</v>
      </c>
      <c r="B41" s="68"/>
      <c r="C41" s="16"/>
      <c r="D41" s="91"/>
      <c r="E41" s="80"/>
      <c r="F41" s="18"/>
      <c r="G41" s="18"/>
      <c r="H41" s="16"/>
      <c r="I41" s="68"/>
      <c r="J41" s="75" t="str">
        <f t="shared" si="0"/>
        <v>Jan-00</v>
      </c>
    </row>
    <row r="42" spans="1:10" ht="15.75" customHeight="1">
      <c r="A42" s="65">
        <v>1000</v>
      </c>
      <c r="B42" s="68"/>
      <c r="C42" s="16"/>
      <c r="D42" s="91"/>
      <c r="E42" s="80"/>
      <c r="F42" s="18"/>
      <c r="G42" s="18"/>
      <c r="H42" s="16"/>
      <c r="I42" s="68"/>
      <c r="J42" s="75" t="str">
        <f t="shared" si="0"/>
        <v>Jan-00</v>
      </c>
    </row>
    <row r="43" spans="1:10" ht="15.75" customHeight="1">
      <c r="A43" s="65">
        <v>1000</v>
      </c>
      <c r="B43" s="68"/>
      <c r="C43" s="16"/>
      <c r="D43" s="18"/>
      <c r="E43" s="80"/>
      <c r="F43" s="18"/>
      <c r="G43" s="18"/>
      <c r="H43" s="16"/>
      <c r="I43" s="68"/>
      <c r="J43" s="75" t="str">
        <f t="shared" si="0"/>
        <v>Jan-00</v>
      </c>
    </row>
    <row r="44" spans="1:10" ht="15.75" customHeight="1">
      <c r="A44" s="65">
        <v>1000</v>
      </c>
      <c r="B44" s="68"/>
      <c r="C44" s="16"/>
      <c r="D44" s="18"/>
      <c r="E44" s="80"/>
      <c r="F44" s="18"/>
      <c r="G44" s="18"/>
      <c r="H44" s="16"/>
      <c r="I44" s="68"/>
      <c r="J44" s="75" t="str">
        <f t="shared" si="0"/>
        <v>Jan-00</v>
      </c>
    </row>
    <row r="45" spans="1:10" ht="15.75" customHeight="1">
      <c r="A45" s="65">
        <v>1000</v>
      </c>
      <c r="B45" s="68"/>
      <c r="C45" s="16"/>
      <c r="D45" s="18"/>
      <c r="E45" s="80"/>
      <c r="F45" s="18"/>
      <c r="G45" s="18"/>
      <c r="H45" s="16"/>
      <c r="I45" s="68"/>
      <c r="J45" s="75" t="str">
        <f t="shared" si="0"/>
        <v>Jan-00</v>
      </c>
    </row>
    <row r="46" spans="1:10" ht="15.75" customHeight="1">
      <c r="A46" s="65">
        <v>1000</v>
      </c>
      <c r="B46" s="68"/>
      <c r="C46" s="16"/>
      <c r="D46" s="18"/>
      <c r="E46" s="80"/>
      <c r="F46" s="18"/>
      <c r="G46" s="18"/>
      <c r="H46" s="16"/>
      <c r="I46" s="68"/>
      <c r="J46" s="75" t="str">
        <f t="shared" si="0"/>
        <v>Jan-00</v>
      </c>
    </row>
    <row r="47" spans="1:10" ht="15.75" customHeight="1">
      <c r="A47" s="65">
        <v>1000</v>
      </c>
      <c r="B47" s="68"/>
      <c r="C47" s="16"/>
      <c r="D47" s="18"/>
      <c r="E47" s="80"/>
      <c r="F47" s="18"/>
      <c r="G47" s="18"/>
      <c r="H47" s="16"/>
      <c r="I47" s="68"/>
      <c r="J47" s="75" t="str">
        <f t="shared" si="0"/>
        <v>Jan-00</v>
      </c>
    </row>
    <row r="48" spans="1:10" ht="15.75" customHeight="1">
      <c r="A48" s="65">
        <v>1000</v>
      </c>
      <c r="B48" s="67"/>
      <c r="C48" s="16"/>
      <c r="D48" s="18"/>
      <c r="E48" s="80"/>
      <c r="F48" s="18"/>
      <c r="G48" s="18"/>
      <c r="H48" s="16"/>
      <c r="I48" s="67"/>
      <c r="J48" s="75" t="str">
        <f t="shared" si="0"/>
        <v>Jan-00</v>
      </c>
    </row>
    <row r="49" spans="1:10" ht="15.75" customHeight="1">
      <c r="A49" s="65">
        <v>1000</v>
      </c>
      <c r="B49" s="68"/>
      <c r="C49" s="16"/>
      <c r="D49" s="18"/>
      <c r="E49" s="80"/>
      <c r="F49" s="18"/>
      <c r="G49" s="18"/>
      <c r="H49" s="16"/>
      <c r="I49" s="68"/>
      <c r="J49" s="75" t="str">
        <f t="shared" si="0"/>
        <v>Jan-00</v>
      </c>
    </row>
    <row r="50" spans="1:10" ht="15.75" customHeight="1">
      <c r="A50" s="65">
        <v>1000</v>
      </c>
      <c r="B50" s="68"/>
      <c r="C50" s="16"/>
      <c r="D50" s="18"/>
      <c r="E50" s="80"/>
      <c r="F50" s="18"/>
      <c r="G50" s="18"/>
      <c r="H50" s="16"/>
      <c r="I50" s="68"/>
      <c r="J50" s="75" t="str">
        <f t="shared" si="0"/>
        <v>Jan-00</v>
      </c>
    </row>
    <row r="51" spans="1:10" ht="15.75" customHeight="1">
      <c r="A51" s="65">
        <v>1000</v>
      </c>
      <c r="B51" s="68"/>
      <c r="C51" s="16"/>
      <c r="D51" s="18"/>
      <c r="E51" s="80"/>
      <c r="F51" s="18"/>
      <c r="G51" s="18"/>
      <c r="H51" s="16"/>
      <c r="I51" s="68"/>
      <c r="J51" s="75" t="str">
        <f t="shared" si="0"/>
        <v>Jan-00</v>
      </c>
    </row>
    <row r="52" spans="1:10" ht="15.75" customHeight="1">
      <c r="A52" s="65">
        <v>1000</v>
      </c>
      <c r="B52" s="68"/>
      <c r="C52" s="16"/>
      <c r="D52" s="18"/>
      <c r="E52" s="80"/>
      <c r="F52" s="18"/>
      <c r="G52" s="18"/>
      <c r="H52" s="16"/>
      <c r="I52" s="68"/>
      <c r="J52" s="75" t="str">
        <f t="shared" si="0"/>
        <v>Jan-00</v>
      </c>
    </row>
    <row r="53" spans="1:10" ht="15.75" customHeight="1">
      <c r="A53" s="65">
        <v>1000</v>
      </c>
      <c r="B53" s="68"/>
      <c r="C53" s="16"/>
      <c r="D53" s="18"/>
      <c r="E53" s="80"/>
      <c r="F53" s="18"/>
      <c r="G53" s="18"/>
      <c r="H53" s="16"/>
      <c r="I53" s="68"/>
      <c r="J53" s="75" t="str">
        <f t="shared" si="0"/>
        <v>Jan-00</v>
      </c>
    </row>
    <row r="54" spans="1:10" ht="15.75" customHeight="1">
      <c r="A54" s="65">
        <v>1000</v>
      </c>
      <c r="B54" s="68"/>
      <c r="C54" s="16"/>
      <c r="D54" s="18"/>
      <c r="E54" s="80"/>
      <c r="F54" s="18"/>
      <c r="G54" s="18"/>
      <c r="H54" s="16"/>
      <c r="I54" s="68"/>
      <c r="J54" s="75" t="str">
        <f t="shared" si="0"/>
        <v>Jan-00</v>
      </c>
    </row>
    <row r="55" spans="1:10" ht="15.75" customHeight="1">
      <c r="A55" s="65">
        <v>1000</v>
      </c>
      <c r="B55" s="68"/>
      <c r="C55" s="16"/>
      <c r="D55" s="18"/>
      <c r="E55" s="80"/>
      <c r="F55" s="18"/>
      <c r="G55" s="18"/>
      <c r="H55" s="16"/>
      <c r="I55" s="68"/>
      <c r="J55" s="75" t="str">
        <f t="shared" si="0"/>
        <v>Jan-00</v>
      </c>
    </row>
    <row r="56" spans="1:10" ht="15.75" customHeight="1">
      <c r="A56" s="65">
        <v>1000</v>
      </c>
      <c r="B56" s="68"/>
      <c r="C56" s="16"/>
      <c r="D56" s="18"/>
      <c r="E56" s="80"/>
      <c r="F56" s="18"/>
      <c r="G56" s="18"/>
      <c r="H56" s="16"/>
      <c r="I56" s="68"/>
      <c r="J56" s="75" t="str">
        <f t="shared" si="0"/>
        <v>Jan-00</v>
      </c>
    </row>
    <row r="57" spans="1:10" ht="15.75" customHeight="1">
      <c r="A57" s="65">
        <v>1000</v>
      </c>
      <c r="B57" s="68"/>
      <c r="C57" s="16"/>
      <c r="D57" s="18"/>
      <c r="E57" s="80"/>
      <c r="F57" s="18"/>
      <c r="G57" s="18"/>
      <c r="H57" s="16"/>
      <c r="I57" s="68"/>
      <c r="J57" s="75" t="str">
        <f t="shared" si="0"/>
        <v>Jan-00</v>
      </c>
    </row>
    <row r="58" spans="1:10" ht="15.75" customHeight="1">
      <c r="A58" s="65">
        <v>1000</v>
      </c>
      <c r="B58" s="68"/>
      <c r="C58" s="16"/>
      <c r="D58" s="18"/>
      <c r="E58" s="80"/>
      <c r="F58" s="18"/>
      <c r="G58" s="18"/>
      <c r="H58" s="16"/>
      <c r="I58" s="68"/>
      <c r="J58" s="75" t="str">
        <f t="shared" si="0"/>
        <v>Jan-00</v>
      </c>
    </row>
    <row r="59" spans="1:10" ht="15.75" customHeight="1">
      <c r="A59" s="65">
        <v>1000</v>
      </c>
      <c r="B59" s="68"/>
      <c r="C59" s="16"/>
      <c r="D59" s="18"/>
      <c r="E59" s="80"/>
      <c r="F59" s="18"/>
      <c r="G59" s="18"/>
      <c r="H59" s="16"/>
      <c r="I59" s="68"/>
      <c r="J59" s="75" t="str">
        <f t="shared" si="0"/>
        <v>Jan-00</v>
      </c>
    </row>
    <row r="60" spans="1:10" ht="15.75" customHeight="1">
      <c r="A60" s="65">
        <v>1000</v>
      </c>
      <c r="B60" s="68"/>
      <c r="C60" s="16"/>
      <c r="D60" s="18"/>
      <c r="E60" s="80"/>
      <c r="F60" s="18"/>
      <c r="G60" s="18"/>
      <c r="H60" s="16"/>
      <c r="I60" s="68"/>
      <c r="J60" s="75" t="str">
        <f t="shared" si="0"/>
        <v>Jan-00</v>
      </c>
    </row>
    <row r="61" spans="1:10" ht="15.75" customHeight="1">
      <c r="A61" s="65">
        <v>1000</v>
      </c>
      <c r="B61" s="68"/>
      <c r="C61" s="16"/>
      <c r="D61" s="18"/>
      <c r="E61" s="80"/>
      <c r="F61" s="18"/>
      <c r="G61" s="18"/>
      <c r="H61" s="16"/>
      <c r="I61" s="68"/>
      <c r="J61" s="75" t="str">
        <f t="shared" si="0"/>
        <v>Jan-00</v>
      </c>
    </row>
    <row r="62" spans="1:10" ht="15.75" customHeight="1">
      <c r="A62" s="65">
        <v>1000</v>
      </c>
      <c r="B62" s="68"/>
      <c r="C62" s="16"/>
      <c r="D62" s="18"/>
      <c r="E62" s="80"/>
      <c r="F62" s="18"/>
      <c r="G62" s="18"/>
      <c r="H62" s="16"/>
      <c r="I62" s="68"/>
      <c r="J62" s="75" t="str">
        <f t="shared" si="0"/>
        <v>Jan-00</v>
      </c>
    </row>
    <row r="63" spans="1:10" ht="15.75" customHeight="1">
      <c r="A63" s="65">
        <v>1000</v>
      </c>
      <c r="B63" s="68"/>
      <c r="C63" s="16"/>
      <c r="D63" s="18"/>
      <c r="E63" s="80"/>
      <c r="F63" s="18"/>
      <c r="G63" s="18"/>
      <c r="H63" s="16"/>
      <c r="I63" s="68"/>
      <c r="J63" s="75" t="str">
        <f t="shared" si="0"/>
        <v>Jan-00</v>
      </c>
    </row>
    <row r="64" spans="1:10" ht="15.75" customHeight="1">
      <c r="A64" s="65">
        <v>1000</v>
      </c>
      <c r="B64" s="68"/>
      <c r="C64" s="16"/>
      <c r="D64" s="18"/>
      <c r="E64" s="80"/>
      <c r="F64" s="18"/>
      <c r="G64" s="18"/>
      <c r="H64" s="16"/>
      <c r="I64" s="68"/>
      <c r="J64" s="75" t="str">
        <f t="shared" si="0"/>
        <v>Jan-00</v>
      </c>
    </row>
    <row r="65" spans="1:10" ht="15.75" customHeight="1">
      <c r="A65" s="65">
        <v>1000</v>
      </c>
      <c r="B65" s="68"/>
      <c r="C65" s="16"/>
      <c r="D65" s="18"/>
      <c r="E65" s="80"/>
      <c r="F65" s="18"/>
      <c r="G65" s="18"/>
      <c r="H65" s="16"/>
      <c r="I65" s="68"/>
      <c r="J65" s="75" t="str">
        <f t="shared" si="0"/>
        <v>Jan-00</v>
      </c>
    </row>
    <row r="66" spans="1:10" ht="15.75" customHeight="1">
      <c r="A66" s="65">
        <v>1000</v>
      </c>
      <c r="B66" s="68"/>
      <c r="C66" s="16"/>
      <c r="D66" s="18"/>
      <c r="E66" s="80"/>
      <c r="F66" s="18"/>
      <c r="G66" s="18"/>
      <c r="H66" s="16"/>
      <c r="I66" s="68"/>
      <c r="J66" s="75" t="str">
        <f t="shared" si="0"/>
        <v>Jan-00</v>
      </c>
    </row>
    <row r="67" spans="1:10" ht="15.75" customHeight="1">
      <c r="A67" s="65">
        <v>1000</v>
      </c>
      <c r="B67" s="68"/>
      <c r="C67" s="16"/>
      <c r="D67" s="18"/>
      <c r="E67" s="80"/>
      <c r="F67" s="18"/>
      <c r="G67" s="18"/>
      <c r="H67" s="16"/>
      <c r="I67" s="68"/>
      <c r="J67" s="75" t="str">
        <f aca="true" t="shared" si="1" ref="J67:J100">TEXT(B67,"mmm-yy")</f>
        <v>Jan-00</v>
      </c>
    </row>
    <row r="68" spans="1:10" ht="15.75" customHeight="1">
      <c r="A68" s="65">
        <v>1000</v>
      </c>
      <c r="B68" s="68"/>
      <c r="C68" s="16"/>
      <c r="D68" s="18"/>
      <c r="E68" s="80"/>
      <c r="F68" s="18"/>
      <c r="G68" s="18"/>
      <c r="H68" s="16"/>
      <c r="I68" s="68"/>
      <c r="J68" s="75" t="str">
        <f t="shared" si="1"/>
        <v>Jan-00</v>
      </c>
    </row>
    <row r="69" spans="1:10" ht="15.75" customHeight="1">
      <c r="A69" s="65">
        <v>1000</v>
      </c>
      <c r="B69" s="68"/>
      <c r="C69" s="16"/>
      <c r="D69" s="18"/>
      <c r="E69" s="80"/>
      <c r="F69" s="18"/>
      <c r="G69" s="18"/>
      <c r="H69" s="16"/>
      <c r="I69" s="68"/>
      <c r="J69" s="75" t="str">
        <f t="shared" si="1"/>
        <v>Jan-00</v>
      </c>
    </row>
    <row r="70" spans="1:10" ht="15.75" customHeight="1">
      <c r="A70" s="65">
        <v>1000</v>
      </c>
      <c r="B70" s="68"/>
      <c r="C70" s="16"/>
      <c r="D70" s="18"/>
      <c r="E70" s="80"/>
      <c r="F70" s="18"/>
      <c r="G70" s="18"/>
      <c r="H70" s="16"/>
      <c r="I70" s="68"/>
      <c r="J70" s="75" t="str">
        <f t="shared" si="1"/>
        <v>Jan-00</v>
      </c>
    </row>
    <row r="71" spans="1:10" ht="15.75" customHeight="1">
      <c r="A71" s="65">
        <v>1000</v>
      </c>
      <c r="B71" s="68"/>
      <c r="C71" s="16"/>
      <c r="D71" s="18"/>
      <c r="E71" s="80"/>
      <c r="F71" s="18"/>
      <c r="G71" s="18"/>
      <c r="H71" s="16"/>
      <c r="I71" s="68"/>
      <c r="J71" s="75" t="str">
        <f t="shared" si="1"/>
        <v>Jan-00</v>
      </c>
    </row>
    <row r="72" spans="1:10" ht="15.75" customHeight="1">
      <c r="A72" s="65">
        <v>1000</v>
      </c>
      <c r="B72" s="68"/>
      <c r="C72" s="16"/>
      <c r="D72" s="18"/>
      <c r="E72" s="80"/>
      <c r="F72" s="18"/>
      <c r="G72" s="18"/>
      <c r="H72" s="16"/>
      <c r="I72" s="68"/>
      <c r="J72" s="75" t="str">
        <f t="shared" si="1"/>
        <v>Jan-00</v>
      </c>
    </row>
    <row r="73" spans="1:10" ht="15.75" customHeight="1">
      <c r="A73" s="65">
        <v>1000</v>
      </c>
      <c r="B73" s="68"/>
      <c r="C73" s="16"/>
      <c r="D73" s="18"/>
      <c r="E73" s="80"/>
      <c r="F73" s="18"/>
      <c r="G73" s="18"/>
      <c r="H73" s="16"/>
      <c r="I73" s="68"/>
      <c r="J73" s="75" t="str">
        <f t="shared" si="1"/>
        <v>Jan-00</v>
      </c>
    </row>
    <row r="74" spans="1:10" ht="15.75" customHeight="1">
      <c r="A74" s="65">
        <v>1000</v>
      </c>
      <c r="B74" s="68"/>
      <c r="C74" s="16"/>
      <c r="D74" s="18"/>
      <c r="E74" s="80"/>
      <c r="F74" s="18"/>
      <c r="G74" s="18"/>
      <c r="H74" s="16"/>
      <c r="I74" s="68"/>
      <c r="J74" s="75" t="str">
        <f t="shared" si="1"/>
        <v>Jan-00</v>
      </c>
    </row>
    <row r="75" spans="1:10" ht="15.75" customHeight="1">
      <c r="A75" s="65">
        <v>1000</v>
      </c>
      <c r="B75" s="68"/>
      <c r="C75" s="16"/>
      <c r="D75" s="18"/>
      <c r="E75" s="80"/>
      <c r="F75" s="18"/>
      <c r="G75" s="18"/>
      <c r="H75" s="16"/>
      <c r="I75" s="68"/>
      <c r="J75" s="75" t="str">
        <f t="shared" si="1"/>
        <v>Jan-00</v>
      </c>
    </row>
    <row r="76" spans="1:10" ht="15.75" customHeight="1">
      <c r="A76" s="65">
        <v>1000</v>
      </c>
      <c r="B76" s="68"/>
      <c r="C76" s="16"/>
      <c r="D76" s="18"/>
      <c r="E76" s="80"/>
      <c r="F76" s="18"/>
      <c r="G76" s="18"/>
      <c r="H76" s="16"/>
      <c r="I76" s="68"/>
      <c r="J76" s="75" t="str">
        <f t="shared" si="1"/>
        <v>Jan-00</v>
      </c>
    </row>
    <row r="77" spans="1:10" ht="15.75" customHeight="1">
      <c r="A77" s="65">
        <v>1000</v>
      </c>
      <c r="B77" s="68"/>
      <c r="C77" s="16"/>
      <c r="D77" s="18"/>
      <c r="E77" s="80"/>
      <c r="F77" s="18"/>
      <c r="G77" s="18"/>
      <c r="H77" s="16"/>
      <c r="I77" s="68"/>
      <c r="J77" s="75" t="str">
        <f t="shared" si="1"/>
        <v>Jan-00</v>
      </c>
    </row>
    <row r="78" spans="1:10" ht="15.75" customHeight="1">
      <c r="A78" s="65">
        <v>1000</v>
      </c>
      <c r="B78" s="68"/>
      <c r="C78" s="16"/>
      <c r="D78" s="18"/>
      <c r="E78" s="80"/>
      <c r="F78" s="18"/>
      <c r="G78" s="18"/>
      <c r="H78" s="16"/>
      <c r="I78" s="68"/>
      <c r="J78" s="75" t="str">
        <f t="shared" si="1"/>
        <v>Jan-00</v>
      </c>
    </row>
    <row r="79" spans="1:10" ht="15.75" customHeight="1">
      <c r="A79" s="65">
        <v>1000</v>
      </c>
      <c r="B79" s="68"/>
      <c r="C79" s="16"/>
      <c r="D79" s="18"/>
      <c r="E79" s="80"/>
      <c r="F79" s="18"/>
      <c r="G79" s="18"/>
      <c r="H79" s="16"/>
      <c r="I79" s="68"/>
      <c r="J79" s="75" t="str">
        <f t="shared" si="1"/>
        <v>Jan-00</v>
      </c>
    </row>
    <row r="80" spans="1:10" ht="15.75" customHeight="1">
      <c r="A80" s="65">
        <v>1000</v>
      </c>
      <c r="B80" s="68"/>
      <c r="C80" s="16"/>
      <c r="D80" s="18"/>
      <c r="E80" s="80"/>
      <c r="F80" s="18"/>
      <c r="G80" s="18"/>
      <c r="H80" s="16"/>
      <c r="I80" s="68"/>
      <c r="J80" s="75" t="str">
        <f t="shared" si="1"/>
        <v>Jan-00</v>
      </c>
    </row>
    <row r="81" spans="1:10" ht="15.75" customHeight="1">
      <c r="A81" s="65">
        <v>1000</v>
      </c>
      <c r="B81" s="68"/>
      <c r="C81" s="16"/>
      <c r="D81" s="18"/>
      <c r="E81" s="80"/>
      <c r="F81" s="18"/>
      <c r="G81" s="18"/>
      <c r="H81" s="16"/>
      <c r="I81" s="68"/>
      <c r="J81" s="75" t="str">
        <f t="shared" si="1"/>
        <v>Jan-00</v>
      </c>
    </row>
    <row r="82" spans="1:10" ht="15.75" customHeight="1">
      <c r="A82" s="65">
        <v>1000</v>
      </c>
      <c r="B82" s="68"/>
      <c r="C82" s="16"/>
      <c r="D82" s="18"/>
      <c r="E82" s="80"/>
      <c r="F82" s="18"/>
      <c r="G82" s="18"/>
      <c r="H82" s="16"/>
      <c r="I82" s="68"/>
      <c r="J82" s="75" t="str">
        <f t="shared" si="1"/>
        <v>Jan-00</v>
      </c>
    </row>
    <row r="83" spans="1:10" ht="15.75" customHeight="1">
      <c r="A83" s="65">
        <v>1000</v>
      </c>
      <c r="B83" s="68"/>
      <c r="C83" s="16"/>
      <c r="D83" s="18"/>
      <c r="E83" s="80"/>
      <c r="F83" s="18"/>
      <c r="G83" s="18"/>
      <c r="H83" s="16"/>
      <c r="I83" s="68"/>
      <c r="J83" s="75" t="str">
        <f t="shared" si="1"/>
        <v>Jan-00</v>
      </c>
    </row>
    <row r="84" spans="1:10" ht="15.75" customHeight="1">
      <c r="A84" s="65">
        <v>1000</v>
      </c>
      <c r="B84" s="68"/>
      <c r="C84" s="16"/>
      <c r="D84" s="18"/>
      <c r="E84" s="80"/>
      <c r="F84" s="18"/>
      <c r="G84" s="18"/>
      <c r="H84" s="16"/>
      <c r="I84" s="68"/>
      <c r="J84" s="75" t="str">
        <f t="shared" si="1"/>
        <v>Jan-00</v>
      </c>
    </row>
    <row r="85" spans="1:10" ht="15.75" customHeight="1">
      <c r="A85" s="65">
        <v>1000</v>
      </c>
      <c r="B85" s="68"/>
      <c r="C85" s="16"/>
      <c r="D85" s="18"/>
      <c r="E85" s="80"/>
      <c r="F85" s="18"/>
      <c r="G85" s="18"/>
      <c r="H85" s="16"/>
      <c r="I85" s="68"/>
      <c r="J85" s="75" t="str">
        <f t="shared" si="1"/>
        <v>Jan-00</v>
      </c>
    </row>
    <row r="86" spans="1:10" ht="15.75" customHeight="1">
      <c r="A86" s="65">
        <v>1000</v>
      </c>
      <c r="B86" s="68"/>
      <c r="C86" s="16"/>
      <c r="D86" s="18"/>
      <c r="E86" s="80"/>
      <c r="F86" s="18"/>
      <c r="G86" s="18"/>
      <c r="H86" s="16"/>
      <c r="I86" s="68"/>
      <c r="J86" s="75" t="str">
        <f t="shared" si="1"/>
        <v>Jan-00</v>
      </c>
    </row>
    <row r="87" spans="1:10" ht="15.75" customHeight="1">
      <c r="A87" s="65">
        <v>1000</v>
      </c>
      <c r="B87" s="68"/>
      <c r="C87" s="16"/>
      <c r="D87" s="18"/>
      <c r="E87" s="80"/>
      <c r="F87" s="18"/>
      <c r="G87" s="18"/>
      <c r="H87" s="16"/>
      <c r="I87" s="68"/>
      <c r="J87" s="75" t="str">
        <f t="shared" si="1"/>
        <v>Jan-00</v>
      </c>
    </row>
    <row r="88" spans="1:10" ht="15.75" customHeight="1">
      <c r="A88" s="65">
        <v>1000</v>
      </c>
      <c r="B88" s="68"/>
      <c r="C88" s="16"/>
      <c r="D88" s="18"/>
      <c r="E88" s="80"/>
      <c r="F88" s="18"/>
      <c r="G88" s="18"/>
      <c r="H88" s="16"/>
      <c r="I88" s="68"/>
      <c r="J88" s="75" t="str">
        <f t="shared" si="1"/>
        <v>Jan-00</v>
      </c>
    </row>
    <row r="89" spans="1:10" ht="15.75" customHeight="1">
      <c r="A89" s="65">
        <v>1000</v>
      </c>
      <c r="B89" s="68"/>
      <c r="C89" s="16"/>
      <c r="D89" s="18"/>
      <c r="E89" s="80"/>
      <c r="F89" s="18"/>
      <c r="G89" s="18"/>
      <c r="H89" s="16"/>
      <c r="I89" s="68"/>
      <c r="J89" s="75" t="str">
        <f t="shared" si="1"/>
        <v>Jan-00</v>
      </c>
    </row>
    <row r="90" spans="1:10" ht="15.75" customHeight="1">
      <c r="A90" s="65">
        <v>1000</v>
      </c>
      <c r="B90" s="68"/>
      <c r="C90" s="16"/>
      <c r="D90" s="18"/>
      <c r="E90" s="80"/>
      <c r="F90" s="18"/>
      <c r="G90" s="18"/>
      <c r="H90" s="16"/>
      <c r="I90" s="68"/>
      <c r="J90" s="75" t="str">
        <f t="shared" si="1"/>
        <v>Jan-00</v>
      </c>
    </row>
    <row r="91" spans="1:10" ht="15.75" customHeight="1">
      <c r="A91" s="65">
        <v>1000</v>
      </c>
      <c r="B91" s="68"/>
      <c r="C91" s="16"/>
      <c r="D91" s="18"/>
      <c r="E91" s="80"/>
      <c r="F91" s="18"/>
      <c r="G91" s="18"/>
      <c r="H91" s="16"/>
      <c r="I91" s="68"/>
      <c r="J91" s="75" t="str">
        <f t="shared" si="1"/>
        <v>Jan-00</v>
      </c>
    </row>
    <row r="92" spans="1:10" ht="15.75" customHeight="1">
      <c r="A92" s="65">
        <v>1000</v>
      </c>
      <c r="B92" s="68"/>
      <c r="C92" s="16"/>
      <c r="D92" s="18"/>
      <c r="E92" s="80"/>
      <c r="F92" s="18"/>
      <c r="G92" s="18"/>
      <c r="H92" s="16"/>
      <c r="I92" s="68"/>
      <c r="J92" s="75" t="str">
        <f t="shared" si="1"/>
        <v>Jan-00</v>
      </c>
    </row>
    <row r="93" spans="1:10" ht="15.75" customHeight="1">
      <c r="A93" s="65">
        <v>1000</v>
      </c>
      <c r="B93" s="68"/>
      <c r="C93" s="16"/>
      <c r="D93" s="18"/>
      <c r="E93" s="80"/>
      <c r="F93" s="18"/>
      <c r="G93" s="18"/>
      <c r="H93" s="16"/>
      <c r="I93" s="68"/>
      <c r="J93" s="75" t="str">
        <f t="shared" si="1"/>
        <v>Jan-00</v>
      </c>
    </row>
    <row r="94" spans="1:10" ht="15.75" customHeight="1">
      <c r="A94" s="65">
        <v>1000</v>
      </c>
      <c r="B94" s="68"/>
      <c r="C94" s="16"/>
      <c r="D94" s="18"/>
      <c r="E94" s="80"/>
      <c r="F94" s="18"/>
      <c r="G94" s="18"/>
      <c r="H94" s="16"/>
      <c r="I94" s="68"/>
      <c r="J94" s="75" t="str">
        <f t="shared" si="1"/>
        <v>Jan-00</v>
      </c>
    </row>
    <row r="95" spans="1:10" ht="15.75" customHeight="1">
      <c r="A95" s="65">
        <v>1000</v>
      </c>
      <c r="B95" s="68"/>
      <c r="C95" s="16"/>
      <c r="D95" s="18"/>
      <c r="E95" s="80"/>
      <c r="F95" s="18"/>
      <c r="G95" s="18"/>
      <c r="H95" s="16"/>
      <c r="I95" s="68"/>
      <c r="J95" s="75" t="str">
        <f t="shared" si="1"/>
        <v>Jan-00</v>
      </c>
    </row>
    <row r="96" spans="1:10" ht="15.75" customHeight="1">
      <c r="A96" s="65">
        <v>1000</v>
      </c>
      <c r="B96" s="68"/>
      <c r="C96" s="16"/>
      <c r="D96" s="18"/>
      <c r="E96" s="80"/>
      <c r="F96" s="18"/>
      <c r="G96" s="18"/>
      <c r="H96" s="16"/>
      <c r="I96" s="68"/>
      <c r="J96" s="75" t="str">
        <f t="shared" si="1"/>
        <v>Jan-00</v>
      </c>
    </row>
    <row r="97" spans="1:10" ht="15.75" customHeight="1">
      <c r="A97" s="65">
        <v>1000</v>
      </c>
      <c r="B97" s="68"/>
      <c r="C97" s="16"/>
      <c r="D97" s="18"/>
      <c r="E97" s="80"/>
      <c r="F97" s="18"/>
      <c r="G97" s="18"/>
      <c r="H97" s="16"/>
      <c r="I97" s="68"/>
      <c r="J97" s="75" t="str">
        <f t="shared" si="1"/>
        <v>Jan-00</v>
      </c>
    </row>
    <row r="98" spans="1:10" ht="15.75" customHeight="1">
      <c r="A98" s="65">
        <v>1000</v>
      </c>
      <c r="B98" s="68"/>
      <c r="C98" s="16"/>
      <c r="D98" s="18"/>
      <c r="E98" s="80"/>
      <c r="F98" s="18"/>
      <c r="G98" s="18"/>
      <c r="H98" s="16"/>
      <c r="I98" s="68"/>
      <c r="J98" s="75" t="str">
        <f t="shared" si="1"/>
        <v>Jan-00</v>
      </c>
    </row>
    <row r="99" spans="1:10" ht="15.75" customHeight="1">
      <c r="A99" s="65">
        <v>1000</v>
      </c>
      <c r="B99" s="68"/>
      <c r="C99" s="16"/>
      <c r="D99" s="18"/>
      <c r="E99" s="80"/>
      <c r="F99" s="18"/>
      <c r="G99" s="18"/>
      <c r="H99" s="16"/>
      <c r="I99" s="68"/>
      <c r="J99" s="75" t="str">
        <f t="shared" si="1"/>
        <v>Jan-00</v>
      </c>
    </row>
    <row r="100" spans="1:10" ht="15.75" customHeight="1">
      <c r="A100" s="65">
        <v>1000</v>
      </c>
      <c r="B100" s="68"/>
      <c r="C100" s="16"/>
      <c r="D100" s="18"/>
      <c r="E100" s="80"/>
      <c r="F100" s="18"/>
      <c r="G100" s="18"/>
      <c r="H100" s="16"/>
      <c r="I100" s="68"/>
      <c r="J100" s="75" t="str">
        <f t="shared" si="1"/>
        <v>Jan-00</v>
      </c>
    </row>
  </sheetData>
  <printOptions horizontalCentered="1"/>
  <pageMargins left="0.25" right="0.25" top="1.18" bottom="1" header="0.5" footer="0.5"/>
  <pageSetup horizontalDpi="600" verticalDpi="600" orientation="landscape" scale="7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15" customWidth="1"/>
    <col min="2" max="2" width="9.140625" style="15" bestFit="1" customWidth="1"/>
    <col min="3" max="3" width="8.7109375" style="15" customWidth="1"/>
    <col min="4" max="4" width="15.7109375" style="20" customWidth="1"/>
    <col min="5" max="5" width="8.7109375" style="72" bestFit="1" customWidth="1"/>
    <col min="6" max="6" width="20.7109375" style="20" customWidth="1"/>
    <col min="7" max="7" width="25.7109375" style="20" customWidth="1"/>
    <col min="8" max="8" width="9.00390625" style="15" customWidth="1"/>
    <col min="9" max="9" width="9.28125" style="15" customWidth="1"/>
    <col min="10" max="10" width="6.421875" style="15" hidden="1" customWidth="1"/>
    <col min="11" max="16384" width="9.140625" style="15" customWidth="1"/>
  </cols>
  <sheetData>
    <row r="1" spans="1:10" ht="93.75" customHeight="1">
      <c r="A1" s="64" t="s">
        <v>0</v>
      </c>
      <c r="B1" s="66" t="s">
        <v>6</v>
      </c>
      <c r="C1" s="9" t="s">
        <v>7</v>
      </c>
      <c r="D1" s="17" t="s">
        <v>13</v>
      </c>
      <c r="E1" s="69" t="s">
        <v>14</v>
      </c>
      <c r="F1" s="17" t="s">
        <v>15</v>
      </c>
      <c r="G1" s="17" t="s">
        <v>16</v>
      </c>
      <c r="H1" s="10" t="s">
        <v>17</v>
      </c>
      <c r="I1" s="66" t="s">
        <v>18</v>
      </c>
      <c r="J1" s="11" t="s">
        <v>8</v>
      </c>
    </row>
    <row r="2" spans="1:10" ht="15.75" customHeight="1">
      <c r="A2" s="81">
        <v>2000</v>
      </c>
      <c r="B2" s="82">
        <v>38369</v>
      </c>
      <c r="C2" s="84">
        <v>2</v>
      </c>
      <c r="D2" s="74" t="s">
        <v>38</v>
      </c>
      <c r="E2" s="80">
        <v>550</v>
      </c>
      <c r="F2" s="74" t="s">
        <v>39</v>
      </c>
      <c r="G2" s="74" t="s">
        <v>28</v>
      </c>
      <c r="H2" s="84" t="s">
        <v>27</v>
      </c>
      <c r="I2" s="82">
        <v>38372</v>
      </c>
      <c r="J2" s="75" t="str">
        <f>TEXT(B2,"mmm-yy")</f>
        <v>Jan-05</v>
      </c>
    </row>
    <row r="3" spans="1:10" ht="15.75" customHeight="1">
      <c r="A3" s="65">
        <v>2000</v>
      </c>
      <c r="B3" s="67">
        <v>38371</v>
      </c>
      <c r="C3" s="16">
        <v>3</v>
      </c>
      <c r="D3" s="18" t="s">
        <v>38</v>
      </c>
      <c r="E3" s="80">
        <v>355.27</v>
      </c>
      <c r="F3" s="92" t="s">
        <v>40</v>
      </c>
      <c r="G3" s="18" t="s">
        <v>29</v>
      </c>
      <c r="H3" s="16" t="s">
        <v>27</v>
      </c>
      <c r="I3" s="68">
        <v>38372</v>
      </c>
      <c r="J3" s="75" t="str">
        <f aca="true" t="shared" si="0" ref="J3:J66">TEXT(B3,"mmm-yy")</f>
        <v>Jan-05</v>
      </c>
    </row>
    <row r="4" spans="1:10" ht="15.75" customHeight="1">
      <c r="A4" s="65">
        <v>2000</v>
      </c>
      <c r="B4" s="67"/>
      <c r="C4" s="16"/>
      <c r="D4" s="18"/>
      <c r="E4" s="80"/>
      <c r="F4" s="18"/>
      <c r="G4" s="18"/>
      <c r="H4" s="16"/>
      <c r="I4" s="68"/>
      <c r="J4" s="75" t="str">
        <f t="shared" si="0"/>
        <v>Jan-00</v>
      </c>
    </row>
    <row r="5" spans="1:10" ht="15.75" customHeight="1">
      <c r="A5" s="65">
        <v>2000</v>
      </c>
      <c r="B5" s="67"/>
      <c r="C5" s="16"/>
      <c r="D5" s="18"/>
      <c r="E5" s="80"/>
      <c r="F5" s="18"/>
      <c r="G5" s="18"/>
      <c r="H5" s="16"/>
      <c r="I5" s="68"/>
      <c r="J5" s="75" t="str">
        <f t="shared" si="0"/>
        <v>Jan-00</v>
      </c>
    </row>
    <row r="6" spans="1:10" ht="15.75" customHeight="1">
      <c r="A6" s="65">
        <v>2000</v>
      </c>
      <c r="B6" s="67"/>
      <c r="C6" s="16"/>
      <c r="D6" s="18"/>
      <c r="E6" s="80"/>
      <c r="F6" s="18"/>
      <c r="G6" s="18"/>
      <c r="H6" s="16"/>
      <c r="I6" s="68"/>
      <c r="J6" s="75" t="str">
        <f t="shared" si="0"/>
        <v>Jan-00</v>
      </c>
    </row>
    <row r="7" spans="1:10" ht="15.75" customHeight="1">
      <c r="A7" s="65">
        <v>2000</v>
      </c>
      <c r="B7" s="67"/>
      <c r="C7" s="16"/>
      <c r="D7" s="18"/>
      <c r="E7" s="80"/>
      <c r="F7" s="18"/>
      <c r="G7" s="18"/>
      <c r="H7" s="16"/>
      <c r="I7" s="68"/>
      <c r="J7" s="75" t="str">
        <f t="shared" si="0"/>
        <v>Jan-00</v>
      </c>
    </row>
    <row r="8" spans="1:10" ht="15.75" customHeight="1">
      <c r="A8" s="65">
        <v>2000</v>
      </c>
      <c r="B8" s="67"/>
      <c r="C8" s="16"/>
      <c r="D8" s="18"/>
      <c r="E8" s="80"/>
      <c r="F8" s="18"/>
      <c r="G8" s="18"/>
      <c r="H8" s="16"/>
      <c r="I8" s="68"/>
      <c r="J8" s="75" t="str">
        <f t="shared" si="0"/>
        <v>Jan-00</v>
      </c>
    </row>
    <row r="9" spans="1:10" ht="15.75" customHeight="1">
      <c r="A9" s="65">
        <v>2000</v>
      </c>
      <c r="B9" s="67"/>
      <c r="C9" s="16"/>
      <c r="D9" s="18"/>
      <c r="E9" s="80"/>
      <c r="F9" s="18"/>
      <c r="G9" s="18"/>
      <c r="H9" s="16"/>
      <c r="I9" s="68"/>
      <c r="J9" s="75" t="str">
        <f t="shared" si="0"/>
        <v>Jan-00</v>
      </c>
    </row>
    <row r="10" spans="1:10" ht="15.75" customHeight="1">
      <c r="A10" s="65">
        <v>2000</v>
      </c>
      <c r="B10" s="67"/>
      <c r="C10" s="16"/>
      <c r="D10" s="18"/>
      <c r="E10" s="80"/>
      <c r="F10" s="18"/>
      <c r="G10" s="18"/>
      <c r="H10" s="16"/>
      <c r="I10" s="68"/>
      <c r="J10" s="75" t="str">
        <f t="shared" si="0"/>
        <v>Jan-00</v>
      </c>
    </row>
    <row r="11" spans="1:10" ht="15.75" customHeight="1">
      <c r="A11" s="65">
        <v>2000</v>
      </c>
      <c r="B11" s="67"/>
      <c r="C11" s="16"/>
      <c r="D11" s="18"/>
      <c r="E11" s="80"/>
      <c r="F11" s="18"/>
      <c r="G11" s="18"/>
      <c r="H11" s="16"/>
      <c r="I11" s="68"/>
      <c r="J11" s="75" t="str">
        <f t="shared" si="0"/>
        <v>Jan-00</v>
      </c>
    </row>
    <row r="12" spans="1:10" ht="15.75" customHeight="1">
      <c r="A12" s="65">
        <v>2000</v>
      </c>
      <c r="B12" s="67"/>
      <c r="C12" s="16"/>
      <c r="D12" s="18"/>
      <c r="E12" s="80"/>
      <c r="F12" s="18"/>
      <c r="G12" s="18"/>
      <c r="H12" s="16"/>
      <c r="I12" s="68"/>
      <c r="J12" s="75" t="str">
        <f t="shared" si="0"/>
        <v>Jan-00</v>
      </c>
    </row>
    <row r="13" spans="1:10" ht="15.75" customHeight="1">
      <c r="A13" s="65">
        <v>2000</v>
      </c>
      <c r="B13" s="67"/>
      <c r="C13" s="16"/>
      <c r="D13" s="18"/>
      <c r="E13" s="80"/>
      <c r="F13" s="18"/>
      <c r="G13" s="18"/>
      <c r="H13" s="16"/>
      <c r="I13" s="68"/>
      <c r="J13" s="75" t="str">
        <f t="shared" si="0"/>
        <v>Jan-00</v>
      </c>
    </row>
    <row r="14" spans="1:10" ht="15.75" customHeight="1">
      <c r="A14" s="65">
        <v>2000</v>
      </c>
      <c r="B14" s="67"/>
      <c r="C14" s="16"/>
      <c r="D14" s="18"/>
      <c r="E14" s="80"/>
      <c r="F14" s="18"/>
      <c r="G14" s="18"/>
      <c r="H14" s="16"/>
      <c r="I14" s="68"/>
      <c r="J14" s="75" t="str">
        <f t="shared" si="0"/>
        <v>Jan-00</v>
      </c>
    </row>
    <row r="15" spans="1:10" ht="15.75" customHeight="1">
      <c r="A15" s="65">
        <v>2000</v>
      </c>
      <c r="B15" s="67"/>
      <c r="C15" s="16"/>
      <c r="D15" s="18"/>
      <c r="E15" s="80"/>
      <c r="F15" s="18"/>
      <c r="G15" s="18"/>
      <c r="H15" s="16"/>
      <c r="I15" s="68"/>
      <c r="J15" s="75" t="str">
        <f t="shared" si="0"/>
        <v>Jan-00</v>
      </c>
    </row>
    <row r="16" spans="1:10" ht="15.75" customHeight="1">
      <c r="A16" s="65">
        <v>2000</v>
      </c>
      <c r="B16" s="67"/>
      <c r="C16" s="16"/>
      <c r="D16" s="18"/>
      <c r="E16" s="80"/>
      <c r="F16" s="18"/>
      <c r="G16" s="18"/>
      <c r="H16" s="16"/>
      <c r="I16" s="68"/>
      <c r="J16" s="75" t="str">
        <f t="shared" si="0"/>
        <v>Jan-00</v>
      </c>
    </row>
    <row r="17" spans="1:10" ht="15.75" customHeight="1">
      <c r="A17" s="65">
        <v>2000</v>
      </c>
      <c r="B17" s="67"/>
      <c r="C17" s="16"/>
      <c r="D17" s="18"/>
      <c r="E17" s="80"/>
      <c r="F17" s="18"/>
      <c r="G17" s="18"/>
      <c r="H17" s="16"/>
      <c r="I17" s="68"/>
      <c r="J17" s="75" t="str">
        <f t="shared" si="0"/>
        <v>Jan-00</v>
      </c>
    </row>
    <row r="18" spans="1:10" ht="15.75" customHeight="1">
      <c r="A18" s="65">
        <v>2000</v>
      </c>
      <c r="B18" s="67"/>
      <c r="C18" s="16"/>
      <c r="D18" s="18"/>
      <c r="E18" s="80"/>
      <c r="F18" s="18"/>
      <c r="G18" s="18"/>
      <c r="H18" s="16"/>
      <c r="I18" s="68"/>
      <c r="J18" s="75" t="str">
        <f t="shared" si="0"/>
        <v>Jan-00</v>
      </c>
    </row>
    <row r="19" spans="1:10" ht="15.75" customHeight="1">
      <c r="A19" s="65">
        <v>2000</v>
      </c>
      <c r="B19" s="67"/>
      <c r="C19" s="16"/>
      <c r="D19" s="18"/>
      <c r="E19" s="80"/>
      <c r="F19" s="18"/>
      <c r="G19" s="18"/>
      <c r="H19" s="16"/>
      <c r="I19" s="68"/>
      <c r="J19" s="75" t="str">
        <f t="shared" si="0"/>
        <v>Jan-00</v>
      </c>
    </row>
    <row r="20" spans="1:10" ht="15.75" customHeight="1">
      <c r="A20" s="65">
        <v>2000</v>
      </c>
      <c r="B20" s="67"/>
      <c r="C20" s="16"/>
      <c r="D20" s="18"/>
      <c r="E20" s="80"/>
      <c r="F20" s="18"/>
      <c r="G20" s="18"/>
      <c r="H20" s="16"/>
      <c r="I20" s="68"/>
      <c r="J20" s="75" t="str">
        <f t="shared" si="0"/>
        <v>Jan-00</v>
      </c>
    </row>
    <row r="21" spans="1:10" ht="15.75" customHeight="1">
      <c r="A21" s="65">
        <v>2000</v>
      </c>
      <c r="B21" s="67"/>
      <c r="C21" s="16"/>
      <c r="D21" s="18"/>
      <c r="E21" s="80"/>
      <c r="F21" s="18"/>
      <c r="G21" s="18"/>
      <c r="H21" s="16"/>
      <c r="I21" s="68"/>
      <c r="J21" s="75" t="str">
        <f t="shared" si="0"/>
        <v>Jan-00</v>
      </c>
    </row>
    <row r="22" spans="1:10" ht="15.75" customHeight="1">
      <c r="A22" s="65">
        <v>2000</v>
      </c>
      <c r="B22" s="67"/>
      <c r="C22" s="16"/>
      <c r="D22" s="18"/>
      <c r="E22" s="80"/>
      <c r="F22" s="18"/>
      <c r="G22" s="18"/>
      <c r="H22" s="16"/>
      <c r="I22" s="68"/>
      <c r="J22" s="75" t="str">
        <f t="shared" si="0"/>
        <v>Jan-00</v>
      </c>
    </row>
    <row r="23" spans="1:10" ht="15.75" customHeight="1">
      <c r="A23" s="65">
        <v>2000</v>
      </c>
      <c r="B23" s="68"/>
      <c r="C23" s="16"/>
      <c r="D23" s="18"/>
      <c r="E23" s="80"/>
      <c r="F23" s="18"/>
      <c r="G23" s="18"/>
      <c r="H23" s="16"/>
      <c r="I23" s="68"/>
      <c r="J23" s="75" t="str">
        <f t="shared" si="0"/>
        <v>Jan-00</v>
      </c>
    </row>
    <row r="24" spans="1:10" ht="15.75" customHeight="1">
      <c r="A24" s="65">
        <v>2000</v>
      </c>
      <c r="B24" s="68"/>
      <c r="C24" s="16"/>
      <c r="D24" s="18"/>
      <c r="E24" s="80"/>
      <c r="F24" s="18"/>
      <c r="G24" s="18"/>
      <c r="H24" s="16"/>
      <c r="I24" s="68"/>
      <c r="J24" s="75" t="str">
        <f t="shared" si="0"/>
        <v>Jan-00</v>
      </c>
    </row>
    <row r="25" spans="1:10" ht="15.75" customHeight="1">
      <c r="A25" s="65">
        <v>2000</v>
      </c>
      <c r="B25" s="68"/>
      <c r="C25" s="16"/>
      <c r="D25" s="18"/>
      <c r="E25" s="80"/>
      <c r="F25" s="18"/>
      <c r="G25" s="18"/>
      <c r="H25" s="16"/>
      <c r="I25" s="68"/>
      <c r="J25" s="75" t="str">
        <f t="shared" si="0"/>
        <v>Jan-00</v>
      </c>
    </row>
    <row r="26" spans="1:10" ht="15.75" customHeight="1">
      <c r="A26" s="65">
        <v>2000</v>
      </c>
      <c r="B26" s="68"/>
      <c r="C26" s="16"/>
      <c r="D26" s="18"/>
      <c r="E26" s="80"/>
      <c r="F26" s="18"/>
      <c r="G26" s="18"/>
      <c r="H26" s="16"/>
      <c r="I26" s="68"/>
      <c r="J26" s="75" t="str">
        <f t="shared" si="0"/>
        <v>Jan-00</v>
      </c>
    </row>
    <row r="27" spans="1:10" ht="15.75" customHeight="1">
      <c r="A27" s="65">
        <v>2000</v>
      </c>
      <c r="B27" s="68"/>
      <c r="C27" s="16"/>
      <c r="D27" s="18"/>
      <c r="E27" s="80"/>
      <c r="F27" s="18"/>
      <c r="G27" s="18"/>
      <c r="H27" s="16"/>
      <c r="I27" s="68"/>
      <c r="J27" s="75" t="str">
        <f t="shared" si="0"/>
        <v>Jan-00</v>
      </c>
    </row>
    <row r="28" spans="1:10" ht="15.75" customHeight="1">
      <c r="A28" s="65">
        <v>2000</v>
      </c>
      <c r="B28" s="68"/>
      <c r="C28" s="16"/>
      <c r="D28" s="18"/>
      <c r="E28" s="80"/>
      <c r="F28" s="18"/>
      <c r="G28" s="18"/>
      <c r="H28" s="16"/>
      <c r="I28" s="68"/>
      <c r="J28" s="75" t="str">
        <f t="shared" si="0"/>
        <v>Jan-00</v>
      </c>
    </row>
    <row r="29" spans="1:10" ht="15.75" customHeight="1">
      <c r="A29" s="65">
        <v>2000</v>
      </c>
      <c r="B29" s="68"/>
      <c r="C29" s="16"/>
      <c r="D29" s="18"/>
      <c r="E29" s="80"/>
      <c r="F29" s="18"/>
      <c r="G29" s="18"/>
      <c r="H29" s="16"/>
      <c r="I29" s="68"/>
      <c r="J29" s="75" t="str">
        <f t="shared" si="0"/>
        <v>Jan-00</v>
      </c>
    </row>
    <row r="30" spans="1:10" ht="15.75" customHeight="1">
      <c r="A30" s="65">
        <v>2000</v>
      </c>
      <c r="B30" s="68"/>
      <c r="C30" s="16"/>
      <c r="D30" s="18"/>
      <c r="E30" s="80"/>
      <c r="F30" s="18"/>
      <c r="G30" s="18"/>
      <c r="H30" s="16"/>
      <c r="I30" s="68"/>
      <c r="J30" s="75" t="str">
        <f t="shared" si="0"/>
        <v>Jan-00</v>
      </c>
    </row>
    <row r="31" spans="1:10" ht="15.75" customHeight="1">
      <c r="A31" s="65">
        <v>2000</v>
      </c>
      <c r="B31" s="68"/>
      <c r="C31" s="16"/>
      <c r="D31" s="18"/>
      <c r="E31" s="80"/>
      <c r="F31" s="18"/>
      <c r="G31" s="18"/>
      <c r="H31" s="16"/>
      <c r="I31" s="68"/>
      <c r="J31" s="75" t="str">
        <f t="shared" si="0"/>
        <v>Jan-00</v>
      </c>
    </row>
    <row r="32" spans="1:10" ht="15.75" customHeight="1">
      <c r="A32" s="65">
        <v>2000</v>
      </c>
      <c r="B32" s="82"/>
      <c r="C32" s="84"/>
      <c r="D32" s="74"/>
      <c r="E32" s="80"/>
      <c r="F32" s="18"/>
      <c r="G32" s="74"/>
      <c r="H32" s="84"/>
      <c r="I32" s="82"/>
      <c r="J32" s="75" t="str">
        <f t="shared" si="0"/>
        <v>Jan-00</v>
      </c>
    </row>
    <row r="33" spans="1:10" ht="15.75" customHeight="1">
      <c r="A33" s="65">
        <v>2000</v>
      </c>
      <c r="B33" s="68"/>
      <c r="C33" s="16"/>
      <c r="D33" s="18"/>
      <c r="E33" s="80"/>
      <c r="F33" s="18"/>
      <c r="G33" s="18"/>
      <c r="H33" s="16"/>
      <c r="I33" s="68"/>
      <c r="J33" s="75" t="str">
        <f t="shared" si="0"/>
        <v>Jan-00</v>
      </c>
    </row>
    <row r="34" spans="1:10" ht="15.75" customHeight="1">
      <c r="A34" s="65">
        <v>2000</v>
      </c>
      <c r="B34" s="68"/>
      <c r="C34" s="16"/>
      <c r="D34" s="18"/>
      <c r="E34" s="80"/>
      <c r="F34" s="18"/>
      <c r="G34" s="18"/>
      <c r="H34" s="16"/>
      <c r="I34" s="68"/>
      <c r="J34" s="75" t="str">
        <f t="shared" si="0"/>
        <v>Jan-00</v>
      </c>
    </row>
    <row r="35" spans="1:10" ht="15.75" customHeight="1">
      <c r="A35" s="65">
        <v>2000</v>
      </c>
      <c r="B35" s="68"/>
      <c r="C35" s="16"/>
      <c r="D35" s="18"/>
      <c r="E35" s="80"/>
      <c r="F35" s="18"/>
      <c r="G35" s="18"/>
      <c r="H35" s="16"/>
      <c r="I35" s="68"/>
      <c r="J35" s="75" t="str">
        <f t="shared" si="0"/>
        <v>Jan-00</v>
      </c>
    </row>
    <row r="36" spans="1:10" ht="15.75" customHeight="1">
      <c r="A36" s="65">
        <v>2000</v>
      </c>
      <c r="B36" s="67"/>
      <c r="C36" s="16"/>
      <c r="D36" s="18"/>
      <c r="E36" s="80"/>
      <c r="F36" s="18"/>
      <c r="G36" s="18"/>
      <c r="H36" s="16"/>
      <c r="I36" s="68"/>
      <c r="J36" s="75" t="str">
        <f t="shared" si="0"/>
        <v>Jan-00</v>
      </c>
    </row>
    <row r="37" spans="1:10" ht="15.75" customHeight="1">
      <c r="A37" s="65">
        <v>2000</v>
      </c>
      <c r="B37" s="68"/>
      <c r="C37" s="16"/>
      <c r="D37" s="91"/>
      <c r="E37" s="80"/>
      <c r="F37" s="18"/>
      <c r="G37" s="18"/>
      <c r="H37" s="16"/>
      <c r="I37" s="68"/>
      <c r="J37" s="75" t="str">
        <f t="shared" si="0"/>
        <v>Jan-00</v>
      </c>
    </row>
    <row r="38" spans="1:10" ht="15.75" customHeight="1">
      <c r="A38" s="65">
        <v>2000</v>
      </c>
      <c r="B38" s="68"/>
      <c r="C38" s="16"/>
      <c r="D38" s="91"/>
      <c r="E38" s="80"/>
      <c r="F38" s="18"/>
      <c r="G38" s="18"/>
      <c r="H38" s="16"/>
      <c r="I38" s="68"/>
      <c r="J38" s="75" t="str">
        <f t="shared" si="0"/>
        <v>Jan-00</v>
      </c>
    </row>
    <row r="39" spans="1:10" ht="15.75" customHeight="1">
      <c r="A39" s="65">
        <v>2000</v>
      </c>
      <c r="B39" s="68"/>
      <c r="C39" s="16"/>
      <c r="D39" s="91"/>
      <c r="E39" s="80"/>
      <c r="F39" s="18"/>
      <c r="G39" s="18"/>
      <c r="H39" s="16"/>
      <c r="I39" s="68"/>
      <c r="J39" s="75" t="str">
        <f t="shared" si="0"/>
        <v>Jan-00</v>
      </c>
    </row>
    <row r="40" spans="1:10" ht="15.75" customHeight="1">
      <c r="A40" s="65">
        <v>2000</v>
      </c>
      <c r="B40" s="68"/>
      <c r="C40" s="16"/>
      <c r="D40" s="91"/>
      <c r="E40" s="80"/>
      <c r="F40" s="18"/>
      <c r="G40" s="18"/>
      <c r="H40" s="16"/>
      <c r="I40" s="68"/>
      <c r="J40" s="75" t="str">
        <f t="shared" si="0"/>
        <v>Jan-00</v>
      </c>
    </row>
    <row r="41" spans="1:10" ht="15.75" customHeight="1">
      <c r="A41" s="65">
        <v>2000</v>
      </c>
      <c r="B41" s="68"/>
      <c r="C41" s="16"/>
      <c r="D41" s="91"/>
      <c r="E41" s="80"/>
      <c r="F41" s="18"/>
      <c r="G41" s="18"/>
      <c r="H41" s="16"/>
      <c r="I41" s="68"/>
      <c r="J41" s="75" t="str">
        <f t="shared" si="0"/>
        <v>Jan-00</v>
      </c>
    </row>
    <row r="42" spans="1:10" ht="15.75" customHeight="1">
      <c r="A42" s="65">
        <v>2000</v>
      </c>
      <c r="B42" s="68"/>
      <c r="C42" s="16"/>
      <c r="D42" s="91"/>
      <c r="E42" s="80"/>
      <c r="F42" s="18"/>
      <c r="G42" s="18"/>
      <c r="H42" s="16"/>
      <c r="I42" s="68"/>
      <c r="J42" s="75" t="str">
        <f t="shared" si="0"/>
        <v>Jan-00</v>
      </c>
    </row>
    <row r="43" spans="1:10" ht="15.75" customHeight="1">
      <c r="A43" s="65">
        <v>2000</v>
      </c>
      <c r="B43" s="68"/>
      <c r="C43" s="16"/>
      <c r="D43" s="18"/>
      <c r="E43" s="80"/>
      <c r="F43" s="18"/>
      <c r="G43" s="18"/>
      <c r="H43" s="16"/>
      <c r="I43" s="68"/>
      <c r="J43" s="75" t="str">
        <f t="shared" si="0"/>
        <v>Jan-00</v>
      </c>
    </row>
    <row r="44" spans="1:10" ht="15.75" customHeight="1">
      <c r="A44" s="65">
        <v>2000</v>
      </c>
      <c r="B44" s="68"/>
      <c r="C44" s="16"/>
      <c r="D44" s="18"/>
      <c r="E44" s="80"/>
      <c r="F44" s="18"/>
      <c r="G44" s="18"/>
      <c r="H44" s="16"/>
      <c r="I44" s="68"/>
      <c r="J44" s="75" t="str">
        <f t="shared" si="0"/>
        <v>Jan-00</v>
      </c>
    </row>
    <row r="45" spans="1:10" ht="15.75" customHeight="1">
      <c r="A45" s="65">
        <v>2000</v>
      </c>
      <c r="B45" s="68"/>
      <c r="C45" s="16"/>
      <c r="D45" s="18"/>
      <c r="E45" s="80"/>
      <c r="F45" s="18"/>
      <c r="G45" s="18"/>
      <c r="H45" s="16"/>
      <c r="I45" s="68"/>
      <c r="J45" s="75" t="str">
        <f t="shared" si="0"/>
        <v>Jan-00</v>
      </c>
    </row>
    <row r="46" spans="1:10" ht="15.75" customHeight="1">
      <c r="A46" s="65">
        <v>2000</v>
      </c>
      <c r="B46" s="68"/>
      <c r="C46" s="16"/>
      <c r="D46" s="18"/>
      <c r="E46" s="80"/>
      <c r="F46" s="18"/>
      <c r="G46" s="18"/>
      <c r="H46" s="16"/>
      <c r="I46" s="68"/>
      <c r="J46" s="75" t="str">
        <f t="shared" si="0"/>
        <v>Jan-00</v>
      </c>
    </row>
    <row r="47" spans="1:10" ht="15.75" customHeight="1">
      <c r="A47" s="65">
        <v>2000</v>
      </c>
      <c r="B47" s="68"/>
      <c r="C47" s="16"/>
      <c r="D47" s="18"/>
      <c r="E47" s="80"/>
      <c r="F47" s="18"/>
      <c r="G47" s="18"/>
      <c r="H47" s="16"/>
      <c r="I47" s="68"/>
      <c r="J47" s="75" t="str">
        <f t="shared" si="0"/>
        <v>Jan-00</v>
      </c>
    </row>
    <row r="48" spans="1:10" ht="15.75" customHeight="1">
      <c r="A48" s="65">
        <v>2000</v>
      </c>
      <c r="B48" s="67"/>
      <c r="C48" s="16"/>
      <c r="D48" s="18"/>
      <c r="E48" s="80"/>
      <c r="F48" s="18"/>
      <c r="G48" s="18"/>
      <c r="H48" s="16"/>
      <c r="I48" s="67"/>
      <c r="J48" s="75" t="str">
        <f t="shared" si="0"/>
        <v>Jan-00</v>
      </c>
    </row>
    <row r="49" spans="1:10" ht="15.75" customHeight="1">
      <c r="A49" s="65">
        <v>2000</v>
      </c>
      <c r="B49" s="68"/>
      <c r="C49" s="16"/>
      <c r="D49" s="18"/>
      <c r="E49" s="80"/>
      <c r="F49" s="18"/>
      <c r="G49" s="18"/>
      <c r="H49" s="16"/>
      <c r="I49" s="68"/>
      <c r="J49" s="75" t="str">
        <f t="shared" si="0"/>
        <v>Jan-00</v>
      </c>
    </row>
    <row r="50" spans="1:10" ht="15.75" customHeight="1">
      <c r="A50" s="65">
        <v>2000</v>
      </c>
      <c r="B50" s="68"/>
      <c r="C50" s="16"/>
      <c r="D50" s="18"/>
      <c r="E50" s="80"/>
      <c r="F50" s="18"/>
      <c r="G50" s="18"/>
      <c r="H50" s="16"/>
      <c r="I50" s="68"/>
      <c r="J50" s="75" t="str">
        <f t="shared" si="0"/>
        <v>Jan-00</v>
      </c>
    </row>
    <row r="51" spans="1:10" ht="15.75" customHeight="1">
      <c r="A51" s="65">
        <v>2000</v>
      </c>
      <c r="B51" s="68"/>
      <c r="C51" s="16"/>
      <c r="D51" s="18"/>
      <c r="E51" s="80"/>
      <c r="F51" s="18"/>
      <c r="G51" s="18"/>
      <c r="H51" s="16"/>
      <c r="I51" s="68"/>
      <c r="J51" s="75" t="str">
        <f t="shared" si="0"/>
        <v>Jan-00</v>
      </c>
    </row>
    <row r="52" spans="1:10" ht="15.75" customHeight="1">
      <c r="A52" s="65">
        <v>2000</v>
      </c>
      <c r="B52" s="68"/>
      <c r="C52" s="16"/>
      <c r="D52" s="18"/>
      <c r="E52" s="80"/>
      <c r="F52" s="18"/>
      <c r="G52" s="18"/>
      <c r="H52" s="16"/>
      <c r="I52" s="68"/>
      <c r="J52" s="75" t="str">
        <f t="shared" si="0"/>
        <v>Jan-00</v>
      </c>
    </row>
    <row r="53" spans="1:10" ht="15.75" customHeight="1">
      <c r="A53" s="65">
        <v>2000</v>
      </c>
      <c r="B53" s="68"/>
      <c r="C53" s="16"/>
      <c r="D53" s="18"/>
      <c r="E53" s="80"/>
      <c r="F53" s="18"/>
      <c r="G53" s="18"/>
      <c r="H53" s="16"/>
      <c r="I53" s="68"/>
      <c r="J53" s="75" t="str">
        <f t="shared" si="0"/>
        <v>Jan-00</v>
      </c>
    </row>
    <row r="54" spans="1:10" ht="15.75" customHeight="1">
      <c r="A54" s="65">
        <v>2000</v>
      </c>
      <c r="B54" s="68"/>
      <c r="C54" s="16"/>
      <c r="D54" s="18"/>
      <c r="E54" s="80"/>
      <c r="F54" s="18"/>
      <c r="G54" s="18"/>
      <c r="H54" s="16"/>
      <c r="I54" s="68"/>
      <c r="J54" s="75" t="str">
        <f t="shared" si="0"/>
        <v>Jan-00</v>
      </c>
    </row>
    <row r="55" spans="1:10" ht="15.75" customHeight="1">
      <c r="A55" s="65">
        <v>2000</v>
      </c>
      <c r="B55" s="68"/>
      <c r="C55" s="16"/>
      <c r="D55" s="18"/>
      <c r="E55" s="80"/>
      <c r="F55" s="18"/>
      <c r="G55" s="18"/>
      <c r="H55" s="16"/>
      <c r="I55" s="68"/>
      <c r="J55" s="75" t="str">
        <f t="shared" si="0"/>
        <v>Jan-00</v>
      </c>
    </row>
    <row r="56" spans="1:10" ht="15.75" customHeight="1">
      <c r="A56" s="65">
        <v>2000</v>
      </c>
      <c r="B56" s="68"/>
      <c r="C56" s="16"/>
      <c r="D56" s="18"/>
      <c r="E56" s="80"/>
      <c r="F56" s="18"/>
      <c r="G56" s="18"/>
      <c r="H56" s="16"/>
      <c r="I56" s="68"/>
      <c r="J56" s="75" t="str">
        <f t="shared" si="0"/>
        <v>Jan-00</v>
      </c>
    </row>
    <row r="57" spans="1:10" ht="15.75" customHeight="1">
      <c r="A57" s="65">
        <v>2000</v>
      </c>
      <c r="B57" s="68"/>
      <c r="C57" s="16"/>
      <c r="D57" s="18"/>
      <c r="E57" s="80"/>
      <c r="F57" s="18"/>
      <c r="G57" s="18"/>
      <c r="H57" s="16"/>
      <c r="I57" s="68"/>
      <c r="J57" s="75" t="str">
        <f t="shared" si="0"/>
        <v>Jan-00</v>
      </c>
    </row>
    <row r="58" spans="1:10" ht="15.75" customHeight="1">
      <c r="A58" s="65">
        <v>2000</v>
      </c>
      <c r="B58" s="68"/>
      <c r="C58" s="16"/>
      <c r="D58" s="18"/>
      <c r="E58" s="80"/>
      <c r="F58" s="18"/>
      <c r="G58" s="18"/>
      <c r="H58" s="16"/>
      <c r="I58" s="68"/>
      <c r="J58" s="75" t="str">
        <f t="shared" si="0"/>
        <v>Jan-00</v>
      </c>
    </row>
    <row r="59" spans="1:10" ht="15.75" customHeight="1">
      <c r="A59" s="65">
        <v>2000</v>
      </c>
      <c r="B59" s="68"/>
      <c r="C59" s="16"/>
      <c r="D59" s="18"/>
      <c r="E59" s="80"/>
      <c r="F59" s="18"/>
      <c r="G59" s="18"/>
      <c r="H59" s="16"/>
      <c r="I59" s="68"/>
      <c r="J59" s="75" t="str">
        <f t="shared" si="0"/>
        <v>Jan-00</v>
      </c>
    </row>
    <row r="60" spans="1:10" ht="15.75" customHeight="1">
      <c r="A60" s="65">
        <v>2000</v>
      </c>
      <c r="B60" s="68"/>
      <c r="C60" s="16"/>
      <c r="D60" s="18"/>
      <c r="E60" s="80"/>
      <c r="F60" s="18"/>
      <c r="G60" s="18"/>
      <c r="H60" s="16"/>
      <c r="I60" s="68"/>
      <c r="J60" s="75" t="str">
        <f t="shared" si="0"/>
        <v>Jan-00</v>
      </c>
    </row>
    <row r="61" spans="1:10" ht="15.75" customHeight="1">
      <c r="A61" s="65">
        <v>2000</v>
      </c>
      <c r="B61" s="68"/>
      <c r="C61" s="16"/>
      <c r="D61" s="18"/>
      <c r="E61" s="80"/>
      <c r="F61" s="18"/>
      <c r="G61" s="18"/>
      <c r="H61" s="16"/>
      <c r="I61" s="68"/>
      <c r="J61" s="75" t="str">
        <f t="shared" si="0"/>
        <v>Jan-00</v>
      </c>
    </row>
    <row r="62" spans="1:10" ht="15.75" customHeight="1">
      <c r="A62" s="65">
        <v>2000</v>
      </c>
      <c r="B62" s="68"/>
      <c r="C62" s="16"/>
      <c r="D62" s="18"/>
      <c r="E62" s="80"/>
      <c r="F62" s="18"/>
      <c r="G62" s="18"/>
      <c r="H62" s="16"/>
      <c r="I62" s="68"/>
      <c r="J62" s="75" t="str">
        <f t="shared" si="0"/>
        <v>Jan-00</v>
      </c>
    </row>
    <row r="63" spans="1:10" ht="15.75" customHeight="1">
      <c r="A63" s="65">
        <v>2000</v>
      </c>
      <c r="B63" s="68"/>
      <c r="C63" s="16"/>
      <c r="D63" s="18"/>
      <c r="E63" s="80"/>
      <c r="F63" s="18"/>
      <c r="G63" s="18"/>
      <c r="H63" s="16"/>
      <c r="I63" s="68"/>
      <c r="J63" s="75" t="str">
        <f t="shared" si="0"/>
        <v>Jan-00</v>
      </c>
    </row>
    <row r="64" spans="1:10" ht="15.75" customHeight="1">
      <c r="A64" s="65">
        <v>2000</v>
      </c>
      <c r="B64" s="68"/>
      <c r="C64" s="16"/>
      <c r="D64" s="18"/>
      <c r="E64" s="80"/>
      <c r="F64" s="18"/>
      <c r="G64" s="18"/>
      <c r="H64" s="16"/>
      <c r="I64" s="68"/>
      <c r="J64" s="75" t="str">
        <f t="shared" si="0"/>
        <v>Jan-00</v>
      </c>
    </row>
    <row r="65" spans="1:10" ht="15.75" customHeight="1">
      <c r="A65" s="65">
        <v>2000</v>
      </c>
      <c r="B65" s="68"/>
      <c r="C65" s="16"/>
      <c r="D65" s="18"/>
      <c r="E65" s="80"/>
      <c r="F65" s="18"/>
      <c r="G65" s="18"/>
      <c r="H65" s="16"/>
      <c r="I65" s="68"/>
      <c r="J65" s="75" t="str">
        <f t="shared" si="0"/>
        <v>Jan-00</v>
      </c>
    </row>
    <row r="66" spans="1:10" ht="15.75" customHeight="1">
      <c r="A66" s="65">
        <v>2000</v>
      </c>
      <c r="B66" s="68"/>
      <c r="C66" s="16"/>
      <c r="D66" s="18"/>
      <c r="E66" s="80"/>
      <c r="F66" s="18"/>
      <c r="G66" s="18"/>
      <c r="H66" s="16"/>
      <c r="I66" s="68"/>
      <c r="J66" s="75" t="str">
        <f t="shared" si="0"/>
        <v>Jan-00</v>
      </c>
    </row>
    <row r="67" spans="1:10" ht="15.75" customHeight="1">
      <c r="A67" s="65">
        <v>2000</v>
      </c>
      <c r="B67" s="68"/>
      <c r="C67" s="16"/>
      <c r="D67" s="18"/>
      <c r="E67" s="80"/>
      <c r="F67" s="18"/>
      <c r="G67" s="18"/>
      <c r="H67" s="16"/>
      <c r="I67" s="68"/>
      <c r="J67" s="75" t="str">
        <f aca="true" t="shared" si="1" ref="J67:J100">TEXT(B67,"mmm-yy")</f>
        <v>Jan-00</v>
      </c>
    </row>
    <row r="68" spans="1:10" ht="15.75" customHeight="1">
      <c r="A68" s="65">
        <v>2000</v>
      </c>
      <c r="B68" s="68"/>
      <c r="C68" s="16"/>
      <c r="D68" s="18"/>
      <c r="E68" s="80"/>
      <c r="F68" s="18"/>
      <c r="G68" s="18"/>
      <c r="H68" s="16"/>
      <c r="I68" s="68"/>
      <c r="J68" s="75" t="str">
        <f t="shared" si="1"/>
        <v>Jan-00</v>
      </c>
    </row>
    <row r="69" spans="1:10" ht="15.75" customHeight="1">
      <c r="A69" s="65">
        <v>2000</v>
      </c>
      <c r="B69" s="68"/>
      <c r="C69" s="16"/>
      <c r="D69" s="18"/>
      <c r="E69" s="80"/>
      <c r="F69" s="18"/>
      <c r="G69" s="18"/>
      <c r="H69" s="16"/>
      <c r="I69" s="68"/>
      <c r="J69" s="75" t="str">
        <f t="shared" si="1"/>
        <v>Jan-00</v>
      </c>
    </row>
    <row r="70" spans="1:10" ht="15.75" customHeight="1">
      <c r="A70" s="65">
        <v>2000</v>
      </c>
      <c r="B70" s="68"/>
      <c r="C70" s="16"/>
      <c r="D70" s="18"/>
      <c r="E70" s="80"/>
      <c r="F70" s="18"/>
      <c r="G70" s="18"/>
      <c r="H70" s="16"/>
      <c r="I70" s="68"/>
      <c r="J70" s="75" t="str">
        <f t="shared" si="1"/>
        <v>Jan-00</v>
      </c>
    </row>
    <row r="71" spans="1:10" ht="15.75" customHeight="1">
      <c r="A71" s="65">
        <v>2000</v>
      </c>
      <c r="B71" s="68"/>
      <c r="C71" s="16"/>
      <c r="D71" s="18"/>
      <c r="E71" s="80"/>
      <c r="F71" s="18"/>
      <c r="G71" s="18"/>
      <c r="H71" s="16"/>
      <c r="I71" s="68"/>
      <c r="J71" s="75" t="str">
        <f t="shared" si="1"/>
        <v>Jan-00</v>
      </c>
    </row>
    <row r="72" spans="1:10" ht="15.75" customHeight="1">
      <c r="A72" s="65">
        <v>2000</v>
      </c>
      <c r="B72" s="68"/>
      <c r="C72" s="16"/>
      <c r="D72" s="18"/>
      <c r="E72" s="80"/>
      <c r="F72" s="18"/>
      <c r="G72" s="18"/>
      <c r="H72" s="16"/>
      <c r="I72" s="68"/>
      <c r="J72" s="75" t="str">
        <f t="shared" si="1"/>
        <v>Jan-00</v>
      </c>
    </row>
    <row r="73" spans="1:10" ht="15.75" customHeight="1">
      <c r="A73" s="65">
        <v>2000</v>
      </c>
      <c r="B73" s="68"/>
      <c r="C73" s="16"/>
      <c r="D73" s="18"/>
      <c r="E73" s="80"/>
      <c r="F73" s="18"/>
      <c r="G73" s="18"/>
      <c r="H73" s="16"/>
      <c r="I73" s="68"/>
      <c r="J73" s="75" t="str">
        <f t="shared" si="1"/>
        <v>Jan-00</v>
      </c>
    </row>
    <row r="74" spans="1:10" ht="15.75" customHeight="1">
      <c r="A74" s="65">
        <v>2000</v>
      </c>
      <c r="B74" s="68"/>
      <c r="C74" s="16"/>
      <c r="D74" s="18"/>
      <c r="E74" s="80"/>
      <c r="F74" s="18"/>
      <c r="G74" s="18"/>
      <c r="H74" s="16"/>
      <c r="I74" s="68"/>
      <c r="J74" s="75" t="str">
        <f t="shared" si="1"/>
        <v>Jan-00</v>
      </c>
    </row>
    <row r="75" spans="1:10" ht="15.75" customHeight="1">
      <c r="A75" s="65">
        <v>2000</v>
      </c>
      <c r="B75" s="68"/>
      <c r="C75" s="16"/>
      <c r="D75" s="18"/>
      <c r="E75" s="80"/>
      <c r="F75" s="18"/>
      <c r="G75" s="18"/>
      <c r="H75" s="16"/>
      <c r="I75" s="68"/>
      <c r="J75" s="75" t="str">
        <f t="shared" si="1"/>
        <v>Jan-00</v>
      </c>
    </row>
    <row r="76" spans="1:10" ht="15.75" customHeight="1">
      <c r="A76" s="65">
        <v>2000</v>
      </c>
      <c r="B76" s="68"/>
      <c r="C76" s="16"/>
      <c r="D76" s="18"/>
      <c r="E76" s="80"/>
      <c r="F76" s="18"/>
      <c r="G76" s="18"/>
      <c r="H76" s="16"/>
      <c r="I76" s="68"/>
      <c r="J76" s="75" t="str">
        <f t="shared" si="1"/>
        <v>Jan-00</v>
      </c>
    </row>
    <row r="77" spans="1:10" ht="15.75" customHeight="1">
      <c r="A77" s="65">
        <v>2000</v>
      </c>
      <c r="B77" s="68"/>
      <c r="C77" s="16"/>
      <c r="D77" s="18"/>
      <c r="E77" s="80"/>
      <c r="F77" s="18"/>
      <c r="G77" s="18"/>
      <c r="H77" s="16"/>
      <c r="I77" s="68"/>
      <c r="J77" s="75" t="str">
        <f t="shared" si="1"/>
        <v>Jan-00</v>
      </c>
    </row>
    <row r="78" spans="1:10" ht="15.75" customHeight="1">
      <c r="A78" s="65">
        <v>2000</v>
      </c>
      <c r="B78" s="68"/>
      <c r="C78" s="16"/>
      <c r="D78" s="18"/>
      <c r="E78" s="80"/>
      <c r="F78" s="18"/>
      <c r="G78" s="18"/>
      <c r="H78" s="16"/>
      <c r="I78" s="68"/>
      <c r="J78" s="75" t="str">
        <f t="shared" si="1"/>
        <v>Jan-00</v>
      </c>
    </row>
    <row r="79" spans="1:10" ht="15.75" customHeight="1">
      <c r="A79" s="65">
        <v>2000</v>
      </c>
      <c r="B79" s="68"/>
      <c r="C79" s="16"/>
      <c r="D79" s="18"/>
      <c r="E79" s="80"/>
      <c r="F79" s="18"/>
      <c r="G79" s="18"/>
      <c r="H79" s="16"/>
      <c r="I79" s="68"/>
      <c r="J79" s="75" t="str">
        <f t="shared" si="1"/>
        <v>Jan-00</v>
      </c>
    </row>
    <row r="80" spans="1:10" ht="15.75" customHeight="1">
      <c r="A80" s="65">
        <v>2000</v>
      </c>
      <c r="B80" s="68"/>
      <c r="C80" s="16"/>
      <c r="D80" s="18"/>
      <c r="E80" s="80"/>
      <c r="F80" s="18"/>
      <c r="G80" s="18"/>
      <c r="H80" s="16"/>
      <c r="I80" s="68"/>
      <c r="J80" s="75" t="str">
        <f t="shared" si="1"/>
        <v>Jan-00</v>
      </c>
    </row>
    <row r="81" spans="1:10" ht="15.75" customHeight="1">
      <c r="A81" s="65">
        <v>2000</v>
      </c>
      <c r="B81" s="68"/>
      <c r="C81" s="16"/>
      <c r="D81" s="18"/>
      <c r="E81" s="80"/>
      <c r="F81" s="18"/>
      <c r="G81" s="18"/>
      <c r="H81" s="16"/>
      <c r="I81" s="68"/>
      <c r="J81" s="75" t="str">
        <f t="shared" si="1"/>
        <v>Jan-00</v>
      </c>
    </row>
    <row r="82" spans="1:10" ht="15.75" customHeight="1">
      <c r="A82" s="65">
        <v>2000</v>
      </c>
      <c r="B82" s="68"/>
      <c r="C82" s="16"/>
      <c r="D82" s="18"/>
      <c r="E82" s="80"/>
      <c r="F82" s="18"/>
      <c r="G82" s="18"/>
      <c r="H82" s="16"/>
      <c r="I82" s="68"/>
      <c r="J82" s="75" t="str">
        <f t="shared" si="1"/>
        <v>Jan-00</v>
      </c>
    </row>
    <row r="83" spans="1:10" ht="15.75" customHeight="1">
      <c r="A83" s="65">
        <v>2000</v>
      </c>
      <c r="B83" s="68"/>
      <c r="C83" s="16"/>
      <c r="D83" s="18"/>
      <c r="E83" s="80"/>
      <c r="F83" s="18"/>
      <c r="G83" s="18"/>
      <c r="H83" s="16"/>
      <c r="I83" s="68"/>
      <c r="J83" s="75" t="str">
        <f t="shared" si="1"/>
        <v>Jan-00</v>
      </c>
    </row>
    <row r="84" spans="1:10" ht="15.75" customHeight="1">
      <c r="A84" s="65">
        <v>2000</v>
      </c>
      <c r="B84" s="68"/>
      <c r="C84" s="16"/>
      <c r="D84" s="18"/>
      <c r="E84" s="80"/>
      <c r="F84" s="18"/>
      <c r="G84" s="18"/>
      <c r="H84" s="16"/>
      <c r="I84" s="68"/>
      <c r="J84" s="75" t="str">
        <f t="shared" si="1"/>
        <v>Jan-00</v>
      </c>
    </row>
    <row r="85" spans="1:10" ht="15.75" customHeight="1">
      <c r="A85" s="65">
        <v>2000</v>
      </c>
      <c r="B85" s="68"/>
      <c r="C85" s="16"/>
      <c r="D85" s="18"/>
      <c r="E85" s="80"/>
      <c r="F85" s="18"/>
      <c r="G85" s="18"/>
      <c r="H85" s="16"/>
      <c r="I85" s="68"/>
      <c r="J85" s="75" t="str">
        <f t="shared" si="1"/>
        <v>Jan-00</v>
      </c>
    </row>
    <row r="86" spans="1:10" ht="15.75" customHeight="1">
      <c r="A86" s="65">
        <v>2000</v>
      </c>
      <c r="B86" s="68"/>
      <c r="C86" s="16"/>
      <c r="D86" s="18"/>
      <c r="E86" s="80"/>
      <c r="F86" s="18"/>
      <c r="G86" s="18"/>
      <c r="H86" s="16"/>
      <c r="I86" s="68"/>
      <c r="J86" s="75" t="str">
        <f t="shared" si="1"/>
        <v>Jan-00</v>
      </c>
    </row>
    <row r="87" spans="1:10" ht="15.75" customHeight="1">
      <c r="A87" s="65">
        <v>2000</v>
      </c>
      <c r="B87" s="68"/>
      <c r="C87" s="16"/>
      <c r="D87" s="18"/>
      <c r="E87" s="80"/>
      <c r="F87" s="18"/>
      <c r="G87" s="18"/>
      <c r="H87" s="16"/>
      <c r="I87" s="68"/>
      <c r="J87" s="75" t="str">
        <f t="shared" si="1"/>
        <v>Jan-00</v>
      </c>
    </row>
    <row r="88" spans="1:10" ht="15.75" customHeight="1">
      <c r="A88" s="65">
        <v>2000</v>
      </c>
      <c r="B88" s="68"/>
      <c r="C88" s="16"/>
      <c r="D88" s="18"/>
      <c r="E88" s="80"/>
      <c r="F88" s="18"/>
      <c r="G88" s="18"/>
      <c r="H88" s="16"/>
      <c r="I88" s="68"/>
      <c r="J88" s="75" t="str">
        <f t="shared" si="1"/>
        <v>Jan-00</v>
      </c>
    </row>
    <row r="89" spans="1:10" ht="15.75" customHeight="1">
      <c r="A89" s="65">
        <v>2000</v>
      </c>
      <c r="B89" s="68"/>
      <c r="C89" s="16"/>
      <c r="D89" s="18"/>
      <c r="E89" s="80"/>
      <c r="F89" s="18"/>
      <c r="G89" s="18"/>
      <c r="H89" s="16"/>
      <c r="I89" s="68"/>
      <c r="J89" s="75" t="str">
        <f t="shared" si="1"/>
        <v>Jan-00</v>
      </c>
    </row>
    <row r="90" spans="1:10" ht="15.75" customHeight="1">
      <c r="A90" s="65">
        <v>2000</v>
      </c>
      <c r="B90" s="68"/>
      <c r="C90" s="16"/>
      <c r="D90" s="18"/>
      <c r="E90" s="80"/>
      <c r="F90" s="18"/>
      <c r="G90" s="18"/>
      <c r="H90" s="16"/>
      <c r="I90" s="68"/>
      <c r="J90" s="75" t="str">
        <f t="shared" si="1"/>
        <v>Jan-00</v>
      </c>
    </row>
    <row r="91" spans="1:10" ht="15.75" customHeight="1">
      <c r="A91" s="65">
        <v>2000</v>
      </c>
      <c r="B91" s="68"/>
      <c r="C91" s="16"/>
      <c r="D91" s="18"/>
      <c r="E91" s="80"/>
      <c r="F91" s="18"/>
      <c r="G91" s="18"/>
      <c r="H91" s="16"/>
      <c r="I91" s="68"/>
      <c r="J91" s="75" t="str">
        <f t="shared" si="1"/>
        <v>Jan-00</v>
      </c>
    </row>
    <row r="92" spans="1:10" ht="15.75" customHeight="1">
      <c r="A92" s="65">
        <v>2000</v>
      </c>
      <c r="B92" s="68"/>
      <c r="C92" s="16"/>
      <c r="D92" s="18"/>
      <c r="E92" s="80"/>
      <c r="F92" s="18"/>
      <c r="G92" s="18"/>
      <c r="H92" s="16"/>
      <c r="I92" s="68"/>
      <c r="J92" s="75" t="str">
        <f t="shared" si="1"/>
        <v>Jan-00</v>
      </c>
    </row>
    <row r="93" spans="1:10" ht="15.75" customHeight="1">
      <c r="A93" s="65">
        <v>2000</v>
      </c>
      <c r="B93" s="68"/>
      <c r="C93" s="16"/>
      <c r="D93" s="18"/>
      <c r="E93" s="80"/>
      <c r="F93" s="18"/>
      <c r="G93" s="18"/>
      <c r="H93" s="16"/>
      <c r="I93" s="68"/>
      <c r="J93" s="75" t="str">
        <f t="shared" si="1"/>
        <v>Jan-00</v>
      </c>
    </row>
    <row r="94" spans="1:10" ht="15.75" customHeight="1">
      <c r="A94" s="65">
        <v>2000</v>
      </c>
      <c r="B94" s="68"/>
      <c r="C94" s="16"/>
      <c r="D94" s="18"/>
      <c r="E94" s="80"/>
      <c r="F94" s="18"/>
      <c r="G94" s="18"/>
      <c r="H94" s="16"/>
      <c r="I94" s="68"/>
      <c r="J94" s="75" t="str">
        <f t="shared" si="1"/>
        <v>Jan-00</v>
      </c>
    </row>
    <row r="95" spans="1:10" ht="15.75" customHeight="1">
      <c r="A95" s="65">
        <v>2000</v>
      </c>
      <c r="B95" s="68"/>
      <c r="C95" s="16"/>
      <c r="D95" s="18"/>
      <c r="E95" s="80"/>
      <c r="F95" s="18"/>
      <c r="G95" s="18"/>
      <c r="H95" s="16"/>
      <c r="I95" s="68"/>
      <c r="J95" s="75" t="str">
        <f t="shared" si="1"/>
        <v>Jan-00</v>
      </c>
    </row>
    <row r="96" spans="1:10" ht="15.75" customHeight="1">
      <c r="A96" s="65">
        <v>2000</v>
      </c>
      <c r="B96" s="68"/>
      <c r="C96" s="16"/>
      <c r="D96" s="18"/>
      <c r="E96" s="80"/>
      <c r="F96" s="18"/>
      <c r="G96" s="18"/>
      <c r="H96" s="16"/>
      <c r="I96" s="68"/>
      <c r="J96" s="75" t="str">
        <f t="shared" si="1"/>
        <v>Jan-00</v>
      </c>
    </row>
    <row r="97" spans="1:10" ht="15.75" customHeight="1">
      <c r="A97" s="65">
        <v>2000</v>
      </c>
      <c r="B97" s="68"/>
      <c r="C97" s="16"/>
      <c r="D97" s="18"/>
      <c r="E97" s="80"/>
      <c r="F97" s="18"/>
      <c r="G97" s="18"/>
      <c r="H97" s="16"/>
      <c r="I97" s="68"/>
      <c r="J97" s="75" t="str">
        <f t="shared" si="1"/>
        <v>Jan-00</v>
      </c>
    </row>
    <row r="98" spans="1:10" ht="15.75" customHeight="1">
      <c r="A98" s="65">
        <v>2000</v>
      </c>
      <c r="B98" s="68"/>
      <c r="C98" s="16"/>
      <c r="D98" s="18"/>
      <c r="E98" s="80"/>
      <c r="F98" s="18"/>
      <c r="G98" s="18"/>
      <c r="H98" s="16"/>
      <c r="I98" s="68"/>
      <c r="J98" s="75" t="str">
        <f t="shared" si="1"/>
        <v>Jan-00</v>
      </c>
    </row>
    <row r="99" spans="1:10" ht="15.75" customHeight="1">
      <c r="A99" s="65">
        <v>2000</v>
      </c>
      <c r="B99" s="68"/>
      <c r="C99" s="16"/>
      <c r="D99" s="18"/>
      <c r="E99" s="80"/>
      <c r="F99" s="18"/>
      <c r="G99" s="18"/>
      <c r="H99" s="16"/>
      <c r="I99" s="68"/>
      <c r="J99" s="75" t="str">
        <f t="shared" si="1"/>
        <v>Jan-00</v>
      </c>
    </row>
    <row r="100" spans="1:10" ht="15.75" customHeight="1">
      <c r="A100" s="65">
        <v>2000</v>
      </c>
      <c r="B100" s="68"/>
      <c r="C100" s="16"/>
      <c r="D100" s="18"/>
      <c r="E100" s="80"/>
      <c r="F100" s="18"/>
      <c r="G100" s="18"/>
      <c r="H100" s="16"/>
      <c r="I100" s="68"/>
      <c r="J100" s="75" t="str">
        <f t="shared" si="1"/>
        <v>Jan-00</v>
      </c>
    </row>
  </sheetData>
  <printOptions horizontalCentered="1"/>
  <pageMargins left="0.25" right="0.25" top="1.18" bottom="1" header="0.5" footer="0.5"/>
  <pageSetup horizontalDpi="600" verticalDpi="600" orientation="landscape" scale="75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8.7109375" style="0" customWidth="1"/>
    <col min="3" max="3" width="8.7109375" style="0" customWidth="1"/>
    <col min="4" max="4" width="15.7109375" style="20" customWidth="1"/>
    <col min="5" max="5" width="10.28125" style="71" bestFit="1" customWidth="1"/>
    <col min="6" max="6" width="21.140625" style="20" bestFit="1" customWidth="1"/>
    <col min="7" max="7" width="25.7109375" style="20" customWidth="1"/>
    <col min="8" max="8" width="8.00390625" style="0" bestFit="1" customWidth="1"/>
    <col min="9" max="9" width="9.28125" style="0" customWidth="1"/>
    <col min="10" max="10" width="8.00390625" style="0" hidden="1" customWidth="1"/>
  </cols>
  <sheetData>
    <row r="1" spans="1:10" ht="93.75" customHeight="1">
      <c r="A1" s="70" t="s">
        <v>0</v>
      </c>
      <c r="B1" s="66" t="s">
        <v>6</v>
      </c>
      <c r="C1" s="9" t="s">
        <v>7</v>
      </c>
      <c r="D1" s="17" t="s">
        <v>13</v>
      </c>
      <c r="E1" s="69" t="s">
        <v>14</v>
      </c>
      <c r="F1" s="17" t="s">
        <v>15</v>
      </c>
      <c r="G1" s="17" t="s">
        <v>16</v>
      </c>
      <c r="H1" s="10" t="s">
        <v>17</v>
      </c>
      <c r="I1" s="66" t="s">
        <v>18</v>
      </c>
      <c r="J1" s="11" t="s">
        <v>8</v>
      </c>
    </row>
    <row r="2" spans="1:10" s="15" customFormat="1" ht="15.75" customHeight="1">
      <c r="A2" s="77">
        <v>3000</v>
      </c>
      <c r="B2" s="78">
        <v>38393</v>
      </c>
      <c r="C2" s="74">
        <v>6</v>
      </c>
      <c r="D2" s="74" t="s">
        <v>41</v>
      </c>
      <c r="E2" s="79">
        <v>2500</v>
      </c>
      <c r="F2" s="74" t="s">
        <v>42</v>
      </c>
      <c r="G2" s="74" t="s">
        <v>43</v>
      </c>
      <c r="H2" s="74" t="s">
        <v>31</v>
      </c>
      <c r="I2" s="78">
        <v>38403</v>
      </c>
      <c r="J2" s="75" t="str">
        <f>TEXT(B2,"mmm-yy")</f>
        <v>Feb-05</v>
      </c>
    </row>
    <row r="3" spans="1:10" s="20" customFormat="1" ht="15.75" customHeight="1">
      <c r="A3" s="65">
        <v>3000</v>
      </c>
      <c r="B3" s="67"/>
      <c r="C3" s="16"/>
      <c r="D3" s="18"/>
      <c r="E3" s="80"/>
      <c r="F3" s="18"/>
      <c r="G3" s="18"/>
      <c r="H3" s="16"/>
      <c r="I3" s="68"/>
      <c r="J3" s="75" t="str">
        <f aca="true" t="shared" si="0" ref="J3:J66">TEXT(B3,"mmm-yy")</f>
        <v>Jan-00</v>
      </c>
    </row>
    <row r="4" spans="1:10" s="20" customFormat="1" ht="15.75" customHeight="1">
      <c r="A4" s="65">
        <v>3000</v>
      </c>
      <c r="B4" s="67"/>
      <c r="C4" s="16"/>
      <c r="D4" s="18"/>
      <c r="E4" s="80"/>
      <c r="F4" s="18"/>
      <c r="G4" s="18"/>
      <c r="H4" s="16"/>
      <c r="I4" s="68"/>
      <c r="J4" s="75" t="str">
        <f t="shared" si="0"/>
        <v>Jan-00</v>
      </c>
    </row>
    <row r="5" spans="1:10" s="20" customFormat="1" ht="15.75" customHeight="1">
      <c r="A5" s="65">
        <v>3000</v>
      </c>
      <c r="B5" s="67"/>
      <c r="C5" s="16"/>
      <c r="D5" s="18"/>
      <c r="E5" s="80"/>
      <c r="F5" s="18"/>
      <c r="G5" s="18"/>
      <c r="H5" s="16"/>
      <c r="I5" s="68"/>
      <c r="J5" s="75" t="str">
        <f t="shared" si="0"/>
        <v>Jan-00</v>
      </c>
    </row>
    <row r="6" spans="1:10" s="20" customFormat="1" ht="15.75" customHeight="1">
      <c r="A6" s="65">
        <v>3000</v>
      </c>
      <c r="B6" s="67"/>
      <c r="C6" s="16"/>
      <c r="D6" s="18"/>
      <c r="E6" s="80"/>
      <c r="F6" s="18"/>
      <c r="G6" s="18"/>
      <c r="H6" s="16"/>
      <c r="I6" s="68"/>
      <c r="J6" s="75" t="str">
        <f t="shared" si="0"/>
        <v>Jan-00</v>
      </c>
    </row>
    <row r="7" spans="1:10" s="20" customFormat="1" ht="15.75" customHeight="1">
      <c r="A7" s="65">
        <v>3000</v>
      </c>
      <c r="B7" s="67"/>
      <c r="C7" s="16"/>
      <c r="D7" s="18"/>
      <c r="E7" s="80"/>
      <c r="F7" s="18"/>
      <c r="G7" s="18"/>
      <c r="H7" s="16"/>
      <c r="I7" s="68"/>
      <c r="J7" s="75" t="str">
        <f t="shared" si="0"/>
        <v>Jan-00</v>
      </c>
    </row>
    <row r="8" spans="1:10" s="15" customFormat="1" ht="15.75" customHeight="1">
      <c r="A8" s="65">
        <v>3000</v>
      </c>
      <c r="B8" s="67"/>
      <c r="C8" s="16"/>
      <c r="D8" s="18"/>
      <c r="E8" s="80"/>
      <c r="F8" s="18"/>
      <c r="G8" s="18"/>
      <c r="H8" s="16"/>
      <c r="I8" s="68"/>
      <c r="J8" s="75" t="str">
        <f t="shared" si="0"/>
        <v>Jan-00</v>
      </c>
    </row>
    <row r="9" spans="1:10" s="15" customFormat="1" ht="15.75" customHeight="1">
      <c r="A9" s="65">
        <v>3000</v>
      </c>
      <c r="B9" s="67"/>
      <c r="C9" s="16"/>
      <c r="D9" s="18"/>
      <c r="E9" s="80"/>
      <c r="F9" s="18"/>
      <c r="G9" s="18"/>
      <c r="H9" s="16"/>
      <c r="I9" s="68"/>
      <c r="J9" s="75" t="str">
        <f t="shared" si="0"/>
        <v>Jan-00</v>
      </c>
    </row>
    <row r="10" spans="1:10" s="15" customFormat="1" ht="15.75" customHeight="1">
      <c r="A10" s="65">
        <v>3000</v>
      </c>
      <c r="B10" s="67"/>
      <c r="C10" s="16"/>
      <c r="D10" s="18"/>
      <c r="E10" s="80"/>
      <c r="F10" s="18"/>
      <c r="G10" s="18"/>
      <c r="H10" s="16"/>
      <c r="I10" s="68"/>
      <c r="J10" s="75" t="str">
        <f t="shared" si="0"/>
        <v>Jan-00</v>
      </c>
    </row>
    <row r="11" spans="1:10" s="15" customFormat="1" ht="15.75" customHeight="1">
      <c r="A11" s="65">
        <v>3000</v>
      </c>
      <c r="B11" s="67"/>
      <c r="C11" s="16"/>
      <c r="D11" s="18"/>
      <c r="E11" s="80"/>
      <c r="F11" s="18"/>
      <c r="G11" s="18"/>
      <c r="H11" s="16"/>
      <c r="I11" s="68"/>
      <c r="J11" s="75" t="str">
        <f t="shared" si="0"/>
        <v>Jan-00</v>
      </c>
    </row>
    <row r="12" spans="1:10" s="15" customFormat="1" ht="15.75" customHeight="1">
      <c r="A12" s="65">
        <v>3000</v>
      </c>
      <c r="B12" s="67"/>
      <c r="C12" s="16"/>
      <c r="D12" s="18"/>
      <c r="E12" s="80"/>
      <c r="F12" s="18"/>
      <c r="G12" s="18"/>
      <c r="H12" s="16"/>
      <c r="I12" s="68"/>
      <c r="J12" s="75" t="str">
        <f t="shared" si="0"/>
        <v>Jan-00</v>
      </c>
    </row>
    <row r="13" spans="1:10" s="15" customFormat="1" ht="15.75" customHeight="1">
      <c r="A13" s="65">
        <v>3000</v>
      </c>
      <c r="B13" s="67"/>
      <c r="C13" s="16"/>
      <c r="D13" s="18"/>
      <c r="E13" s="80"/>
      <c r="F13" s="18"/>
      <c r="G13" s="18"/>
      <c r="H13" s="16"/>
      <c r="I13" s="68"/>
      <c r="J13" s="75" t="str">
        <f t="shared" si="0"/>
        <v>Jan-00</v>
      </c>
    </row>
    <row r="14" spans="1:10" s="15" customFormat="1" ht="15.75" customHeight="1">
      <c r="A14" s="65">
        <v>3000</v>
      </c>
      <c r="B14" s="67"/>
      <c r="C14" s="16"/>
      <c r="D14" s="18"/>
      <c r="E14" s="80"/>
      <c r="F14" s="18"/>
      <c r="G14" s="18"/>
      <c r="H14" s="16"/>
      <c r="I14" s="68"/>
      <c r="J14" s="75" t="str">
        <f t="shared" si="0"/>
        <v>Jan-00</v>
      </c>
    </row>
    <row r="15" spans="1:10" s="15" customFormat="1" ht="15.75" customHeight="1">
      <c r="A15" s="65">
        <v>3000</v>
      </c>
      <c r="B15" s="67"/>
      <c r="C15" s="16"/>
      <c r="D15" s="18"/>
      <c r="E15" s="80"/>
      <c r="F15" s="18"/>
      <c r="G15" s="18"/>
      <c r="H15" s="16"/>
      <c r="I15" s="68"/>
      <c r="J15" s="75" t="str">
        <f t="shared" si="0"/>
        <v>Jan-00</v>
      </c>
    </row>
    <row r="16" spans="1:10" s="15" customFormat="1" ht="15.75" customHeight="1">
      <c r="A16" s="65">
        <v>3000</v>
      </c>
      <c r="B16" s="67"/>
      <c r="C16" s="16"/>
      <c r="D16" s="18"/>
      <c r="E16" s="80"/>
      <c r="F16" s="18"/>
      <c r="G16" s="18"/>
      <c r="H16" s="16"/>
      <c r="I16" s="68"/>
      <c r="J16" s="75" t="str">
        <f t="shared" si="0"/>
        <v>Jan-00</v>
      </c>
    </row>
    <row r="17" spans="1:10" s="15" customFormat="1" ht="15.75" customHeight="1">
      <c r="A17" s="65">
        <v>3000</v>
      </c>
      <c r="B17" s="67"/>
      <c r="C17" s="16"/>
      <c r="D17" s="18"/>
      <c r="E17" s="80"/>
      <c r="F17" s="18"/>
      <c r="G17" s="18"/>
      <c r="H17" s="16"/>
      <c r="I17" s="68"/>
      <c r="J17" s="75" t="str">
        <f t="shared" si="0"/>
        <v>Jan-00</v>
      </c>
    </row>
    <row r="18" spans="1:10" s="15" customFormat="1" ht="15.75" customHeight="1">
      <c r="A18" s="65">
        <v>3000</v>
      </c>
      <c r="B18" s="67"/>
      <c r="C18" s="16"/>
      <c r="D18" s="18"/>
      <c r="E18" s="80"/>
      <c r="F18" s="18"/>
      <c r="G18" s="18"/>
      <c r="H18" s="16"/>
      <c r="I18" s="68"/>
      <c r="J18" s="75" t="str">
        <f t="shared" si="0"/>
        <v>Jan-00</v>
      </c>
    </row>
    <row r="19" spans="1:10" s="15" customFormat="1" ht="15.75" customHeight="1">
      <c r="A19" s="65">
        <v>3000</v>
      </c>
      <c r="B19" s="67"/>
      <c r="C19" s="16"/>
      <c r="D19" s="18"/>
      <c r="E19" s="80"/>
      <c r="F19" s="18"/>
      <c r="G19" s="18"/>
      <c r="H19" s="16"/>
      <c r="I19" s="68"/>
      <c r="J19" s="75" t="str">
        <f t="shared" si="0"/>
        <v>Jan-00</v>
      </c>
    </row>
    <row r="20" spans="1:10" s="15" customFormat="1" ht="15.75" customHeight="1">
      <c r="A20" s="65">
        <v>3000</v>
      </c>
      <c r="B20" s="67"/>
      <c r="C20" s="16"/>
      <c r="D20" s="18"/>
      <c r="E20" s="80"/>
      <c r="F20" s="18"/>
      <c r="G20" s="18"/>
      <c r="H20" s="16"/>
      <c r="I20" s="68"/>
      <c r="J20" s="75" t="str">
        <f t="shared" si="0"/>
        <v>Jan-00</v>
      </c>
    </row>
    <row r="21" spans="1:10" s="15" customFormat="1" ht="15.75" customHeight="1">
      <c r="A21" s="65">
        <v>3000</v>
      </c>
      <c r="B21" s="67"/>
      <c r="C21" s="16"/>
      <c r="D21" s="18"/>
      <c r="E21" s="80"/>
      <c r="F21" s="18"/>
      <c r="G21" s="18"/>
      <c r="H21" s="16"/>
      <c r="I21" s="68"/>
      <c r="J21" s="75" t="str">
        <f t="shared" si="0"/>
        <v>Jan-00</v>
      </c>
    </row>
    <row r="22" spans="1:10" s="15" customFormat="1" ht="15.75" customHeight="1">
      <c r="A22" s="65">
        <v>3000</v>
      </c>
      <c r="B22" s="67"/>
      <c r="C22" s="16"/>
      <c r="D22" s="18"/>
      <c r="E22" s="80"/>
      <c r="F22" s="18"/>
      <c r="G22" s="18"/>
      <c r="H22" s="16"/>
      <c r="I22" s="68"/>
      <c r="J22" s="75" t="str">
        <f t="shared" si="0"/>
        <v>Jan-00</v>
      </c>
    </row>
    <row r="23" spans="1:10" s="15" customFormat="1" ht="15.75" customHeight="1">
      <c r="A23" s="65">
        <v>3000</v>
      </c>
      <c r="B23" s="68"/>
      <c r="C23" s="16"/>
      <c r="D23" s="18"/>
      <c r="E23" s="80"/>
      <c r="F23" s="18"/>
      <c r="G23" s="18"/>
      <c r="H23" s="16"/>
      <c r="I23" s="68"/>
      <c r="J23" s="75" t="str">
        <f t="shared" si="0"/>
        <v>Jan-00</v>
      </c>
    </row>
    <row r="24" spans="1:10" s="15" customFormat="1" ht="15.75" customHeight="1">
      <c r="A24" s="65">
        <v>3000</v>
      </c>
      <c r="B24" s="68"/>
      <c r="C24" s="16"/>
      <c r="D24" s="18"/>
      <c r="E24" s="80"/>
      <c r="F24" s="18"/>
      <c r="G24" s="18"/>
      <c r="H24" s="16"/>
      <c r="I24" s="68"/>
      <c r="J24" s="75" t="str">
        <f t="shared" si="0"/>
        <v>Jan-00</v>
      </c>
    </row>
    <row r="25" spans="1:10" s="15" customFormat="1" ht="15.75" customHeight="1">
      <c r="A25" s="65">
        <v>3000</v>
      </c>
      <c r="B25" s="68"/>
      <c r="C25" s="16"/>
      <c r="D25" s="18"/>
      <c r="E25" s="80"/>
      <c r="F25" s="18"/>
      <c r="G25" s="18"/>
      <c r="H25" s="16"/>
      <c r="I25" s="68"/>
      <c r="J25" s="75" t="str">
        <f t="shared" si="0"/>
        <v>Jan-00</v>
      </c>
    </row>
    <row r="26" spans="1:10" s="15" customFormat="1" ht="15.75" customHeight="1">
      <c r="A26" s="65">
        <v>3000</v>
      </c>
      <c r="B26" s="68"/>
      <c r="C26" s="16"/>
      <c r="D26" s="18"/>
      <c r="E26" s="80"/>
      <c r="F26" s="18"/>
      <c r="G26" s="18"/>
      <c r="H26" s="16"/>
      <c r="I26" s="68"/>
      <c r="J26" s="75" t="str">
        <f t="shared" si="0"/>
        <v>Jan-00</v>
      </c>
    </row>
    <row r="27" spans="1:10" s="15" customFormat="1" ht="15.75" customHeight="1">
      <c r="A27" s="65">
        <v>3000</v>
      </c>
      <c r="B27" s="68"/>
      <c r="C27" s="16"/>
      <c r="D27" s="18"/>
      <c r="E27" s="80"/>
      <c r="F27" s="18"/>
      <c r="G27" s="18"/>
      <c r="H27" s="16"/>
      <c r="I27" s="68"/>
      <c r="J27" s="75" t="str">
        <f t="shared" si="0"/>
        <v>Jan-00</v>
      </c>
    </row>
    <row r="28" spans="1:10" s="15" customFormat="1" ht="15.75" customHeight="1">
      <c r="A28" s="65">
        <v>3000</v>
      </c>
      <c r="B28" s="68"/>
      <c r="C28" s="16"/>
      <c r="D28" s="18"/>
      <c r="E28" s="80"/>
      <c r="F28" s="18"/>
      <c r="G28" s="18"/>
      <c r="H28" s="16"/>
      <c r="I28" s="68"/>
      <c r="J28" s="75" t="str">
        <f t="shared" si="0"/>
        <v>Jan-00</v>
      </c>
    </row>
    <row r="29" spans="1:10" s="15" customFormat="1" ht="15.75" customHeight="1">
      <c r="A29" s="65">
        <v>3000</v>
      </c>
      <c r="B29" s="68"/>
      <c r="C29" s="16"/>
      <c r="D29" s="18"/>
      <c r="E29" s="80"/>
      <c r="F29" s="18"/>
      <c r="G29" s="18"/>
      <c r="H29" s="16"/>
      <c r="I29" s="68"/>
      <c r="J29" s="75" t="str">
        <f t="shared" si="0"/>
        <v>Jan-00</v>
      </c>
    </row>
    <row r="30" spans="1:10" s="15" customFormat="1" ht="15.75" customHeight="1">
      <c r="A30" s="65">
        <v>3000</v>
      </c>
      <c r="B30" s="68"/>
      <c r="C30" s="16"/>
      <c r="D30" s="18"/>
      <c r="E30" s="80"/>
      <c r="F30" s="18"/>
      <c r="G30" s="18"/>
      <c r="H30" s="16"/>
      <c r="I30" s="68"/>
      <c r="J30" s="75" t="str">
        <f t="shared" si="0"/>
        <v>Jan-00</v>
      </c>
    </row>
    <row r="31" spans="1:10" s="15" customFormat="1" ht="15.75" customHeight="1">
      <c r="A31" s="65">
        <v>3000</v>
      </c>
      <c r="B31" s="68"/>
      <c r="C31" s="16"/>
      <c r="D31" s="18"/>
      <c r="E31" s="80"/>
      <c r="F31" s="18"/>
      <c r="G31" s="18"/>
      <c r="H31" s="16"/>
      <c r="I31" s="68"/>
      <c r="J31" s="75" t="str">
        <f t="shared" si="0"/>
        <v>Jan-00</v>
      </c>
    </row>
    <row r="32" spans="1:10" s="15" customFormat="1" ht="15.75" customHeight="1">
      <c r="A32" s="65">
        <v>3000</v>
      </c>
      <c r="B32" s="78"/>
      <c r="C32" s="74"/>
      <c r="D32" s="74"/>
      <c r="E32" s="79"/>
      <c r="F32" s="18"/>
      <c r="G32" s="74"/>
      <c r="H32" s="74"/>
      <c r="I32" s="78"/>
      <c r="J32" s="75" t="str">
        <f t="shared" si="0"/>
        <v>Jan-00</v>
      </c>
    </row>
    <row r="33" spans="1:10" s="15" customFormat="1" ht="15.75" customHeight="1">
      <c r="A33" s="65">
        <v>3000</v>
      </c>
      <c r="B33" s="68"/>
      <c r="C33" s="16"/>
      <c r="D33" s="18"/>
      <c r="E33" s="80"/>
      <c r="F33" s="18"/>
      <c r="G33" s="18"/>
      <c r="H33" s="16"/>
      <c r="I33" s="68"/>
      <c r="J33" s="75" t="str">
        <f t="shared" si="0"/>
        <v>Jan-00</v>
      </c>
    </row>
    <row r="34" spans="1:10" s="15" customFormat="1" ht="15.75" customHeight="1">
      <c r="A34" s="65">
        <v>3000</v>
      </c>
      <c r="B34" s="68"/>
      <c r="C34" s="16"/>
      <c r="D34" s="18"/>
      <c r="E34" s="80"/>
      <c r="F34" s="18"/>
      <c r="G34" s="18"/>
      <c r="H34" s="16"/>
      <c r="I34" s="68"/>
      <c r="J34" s="75" t="str">
        <f t="shared" si="0"/>
        <v>Jan-00</v>
      </c>
    </row>
    <row r="35" spans="1:10" s="15" customFormat="1" ht="15.75" customHeight="1">
      <c r="A35" s="65">
        <v>3000</v>
      </c>
      <c r="B35" s="68"/>
      <c r="C35" s="16"/>
      <c r="D35" s="18"/>
      <c r="E35" s="80"/>
      <c r="F35" s="18"/>
      <c r="G35" s="18"/>
      <c r="H35" s="16"/>
      <c r="I35" s="68"/>
      <c r="J35" s="75" t="str">
        <f t="shared" si="0"/>
        <v>Jan-00</v>
      </c>
    </row>
    <row r="36" spans="1:10" s="15" customFormat="1" ht="15.75" customHeight="1">
      <c r="A36" s="65">
        <v>3000</v>
      </c>
      <c r="B36" s="67"/>
      <c r="C36" s="16"/>
      <c r="D36" s="18"/>
      <c r="E36" s="80"/>
      <c r="F36" s="18"/>
      <c r="G36" s="18"/>
      <c r="H36" s="16"/>
      <c r="I36" s="68"/>
      <c r="J36" s="75" t="str">
        <f t="shared" si="0"/>
        <v>Jan-00</v>
      </c>
    </row>
    <row r="37" spans="1:10" s="15" customFormat="1" ht="15.75" customHeight="1">
      <c r="A37" s="65">
        <v>3000</v>
      </c>
      <c r="B37" s="68"/>
      <c r="C37" s="16"/>
      <c r="D37" s="91"/>
      <c r="E37" s="80"/>
      <c r="F37" s="18"/>
      <c r="G37" s="18"/>
      <c r="H37" s="16"/>
      <c r="I37" s="68"/>
      <c r="J37" s="75" t="str">
        <f t="shared" si="0"/>
        <v>Jan-00</v>
      </c>
    </row>
    <row r="38" spans="1:10" s="15" customFormat="1" ht="15.75" customHeight="1">
      <c r="A38" s="65">
        <v>3000</v>
      </c>
      <c r="B38" s="68"/>
      <c r="C38" s="16"/>
      <c r="D38" s="91"/>
      <c r="E38" s="80"/>
      <c r="F38" s="18"/>
      <c r="G38" s="18"/>
      <c r="H38" s="16"/>
      <c r="I38" s="68"/>
      <c r="J38" s="75" t="str">
        <f t="shared" si="0"/>
        <v>Jan-00</v>
      </c>
    </row>
    <row r="39" spans="1:10" s="15" customFormat="1" ht="15.75" customHeight="1">
      <c r="A39" s="65">
        <v>3000</v>
      </c>
      <c r="B39" s="68"/>
      <c r="C39" s="16"/>
      <c r="D39" s="91"/>
      <c r="E39" s="80"/>
      <c r="F39" s="18"/>
      <c r="G39" s="18"/>
      <c r="H39" s="16"/>
      <c r="I39" s="68"/>
      <c r="J39" s="75" t="str">
        <f t="shared" si="0"/>
        <v>Jan-00</v>
      </c>
    </row>
    <row r="40" spans="1:10" s="15" customFormat="1" ht="15.75" customHeight="1">
      <c r="A40" s="65">
        <v>3000</v>
      </c>
      <c r="B40" s="68"/>
      <c r="C40" s="16"/>
      <c r="D40" s="91"/>
      <c r="E40" s="80"/>
      <c r="F40" s="18"/>
      <c r="G40" s="18"/>
      <c r="H40" s="16"/>
      <c r="I40" s="68"/>
      <c r="J40" s="75" t="str">
        <f t="shared" si="0"/>
        <v>Jan-00</v>
      </c>
    </row>
    <row r="41" spans="1:10" s="15" customFormat="1" ht="15.75" customHeight="1">
      <c r="A41" s="65">
        <v>3000</v>
      </c>
      <c r="B41" s="68"/>
      <c r="C41" s="16"/>
      <c r="D41" s="91"/>
      <c r="E41" s="80"/>
      <c r="F41" s="18"/>
      <c r="G41" s="18"/>
      <c r="H41" s="16"/>
      <c r="I41" s="68"/>
      <c r="J41" s="75" t="str">
        <f t="shared" si="0"/>
        <v>Jan-00</v>
      </c>
    </row>
    <row r="42" spans="1:10" s="15" customFormat="1" ht="15.75" customHeight="1">
      <c r="A42" s="65">
        <v>3000</v>
      </c>
      <c r="B42" s="68"/>
      <c r="C42" s="16"/>
      <c r="D42" s="91"/>
      <c r="E42" s="80"/>
      <c r="F42" s="18"/>
      <c r="G42" s="18"/>
      <c r="H42" s="16"/>
      <c r="I42" s="68"/>
      <c r="J42" s="75" t="str">
        <f t="shared" si="0"/>
        <v>Jan-00</v>
      </c>
    </row>
    <row r="43" spans="1:10" s="15" customFormat="1" ht="15.75" customHeight="1">
      <c r="A43" s="65">
        <v>3000</v>
      </c>
      <c r="B43" s="68"/>
      <c r="C43" s="16"/>
      <c r="D43" s="18"/>
      <c r="E43" s="80"/>
      <c r="F43" s="18"/>
      <c r="G43" s="18"/>
      <c r="H43" s="16"/>
      <c r="I43" s="68"/>
      <c r="J43" s="75" t="str">
        <f t="shared" si="0"/>
        <v>Jan-00</v>
      </c>
    </row>
    <row r="44" spans="1:10" s="15" customFormat="1" ht="15.75" customHeight="1">
      <c r="A44" s="65">
        <v>3000</v>
      </c>
      <c r="B44" s="68"/>
      <c r="C44" s="16"/>
      <c r="D44" s="18"/>
      <c r="E44" s="80"/>
      <c r="F44" s="18"/>
      <c r="G44" s="18"/>
      <c r="H44" s="16"/>
      <c r="I44" s="68"/>
      <c r="J44" s="75" t="str">
        <f t="shared" si="0"/>
        <v>Jan-00</v>
      </c>
    </row>
    <row r="45" spans="1:10" s="15" customFormat="1" ht="15.75" customHeight="1">
      <c r="A45" s="65">
        <v>3000</v>
      </c>
      <c r="B45" s="68"/>
      <c r="C45" s="16"/>
      <c r="D45" s="18"/>
      <c r="E45" s="80"/>
      <c r="F45" s="18"/>
      <c r="G45" s="18"/>
      <c r="H45" s="16"/>
      <c r="I45" s="68"/>
      <c r="J45" s="75" t="str">
        <f t="shared" si="0"/>
        <v>Jan-00</v>
      </c>
    </row>
    <row r="46" spans="1:10" s="15" customFormat="1" ht="15.75" customHeight="1">
      <c r="A46" s="65">
        <v>3000</v>
      </c>
      <c r="B46" s="68"/>
      <c r="C46" s="16"/>
      <c r="D46" s="18"/>
      <c r="E46" s="80"/>
      <c r="F46" s="18"/>
      <c r="G46" s="18"/>
      <c r="H46" s="16"/>
      <c r="I46" s="68"/>
      <c r="J46" s="75" t="str">
        <f t="shared" si="0"/>
        <v>Jan-00</v>
      </c>
    </row>
    <row r="47" spans="1:10" s="15" customFormat="1" ht="15.75" customHeight="1">
      <c r="A47" s="65">
        <v>3000</v>
      </c>
      <c r="B47" s="68"/>
      <c r="C47" s="16"/>
      <c r="D47" s="18"/>
      <c r="E47" s="80"/>
      <c r="F47" s="18"/>
      <c r="G47" s="18"/>
      <c r="H47" s="16"/>
      <c r="I47" s="68"/>
      <c r="J47" s="75" t="str">
        <f t="shared" si="0"/>
        <v>Jan-00</v>
      </c>
    </row>
    <row r="48" spans="1:10" s="15" customFormat="1" ht="15.75" customHeight="1">
      <c r="A48" s="65">
        <v>3000</v>
      </c>
      <c r="B48" s="67"/>
      <c r="C48" s="16"/>
      <c r="D48" s="18"/>
      <c r="E48" s="80"/>
      <c r="F48" s="18"/>
      <c r="G48" s="18"/>
      <c r="H48" s="16"/>
      <c r="I48" s="67"/>
      <c r="J48" s="75" t="str">
        <f t="shared" si="0"/>
        <v>Jan-00</v>
      </c>
    </row>
    <row r="49" spans="1:10" s="15" customFormat="1" ht="15.75" customHeight="1">
      <c r="A49" s="65">
        <v>3000</v>
      </c>
      <c r="B49" s="68"/>
      <c r="C49" s="16"/>
      <c r="D49" s="18"/>
      <c r="E49" s="80"/>
      <c r="F49" s="18"/>
      <c r="G49" s="18"/>
      <c r="H49" s="16"/>
      <c r="I49" s="68"/>
      <c r="J49" s="75" t="str">
        <f t="shared" si="0"/>
        <v>Jan-00</v>
      </c>
    </row>
    <row r="50" spans="1:10" s="15" customFormat="1" ht="15.75" customHeight="1">
      <c r="A50" s="65">
        <v>3000</v>
      </c>
      <c r="B50" s="68"/>
      <c r="C50" s="16"/>
      <c r="D50" s="18"/>
      <c r="E50" s="80"/>
      <c r="F50" s="18"/>
      <c r="G50" s="18"/>
      <c r="H50" s="16"/>
      <c r="I50" s="68"/>
      <c r="J50" s="75" t="str">
        <f t="shared" si="0"/>
        <v>Jan-00</v>
      </c>
    </row>
    <row r="51" spans="1:10" s="15" customFormat="1" ht="15.75" customHeight="1">
      <c r="A51" s="65">
        <v>3000</v>
      </c>
      <c r="B51" s="68"/>
      <c r="C51" s="16"/>
      <c r="D51" s="18"/>
      <c r="E51" s="80"/>
      <c r="F51" s="18"/>
      <c r="G51" s="18"/>
      <c r="H51" s="16"/>
      <c r="I51" s="68"/>
      <c r="J51" s="75" t="str">
        <f t="shared" si="0"/>
        <v>Jan-00</v>
      </c>
    </row>
    <row r="52" spans="1:10" s="15" customFormat="1" ht="15.75" customHeight="1">
      <c r="A52" s="65">
        <v>3000</v>
      </c>
      <c r="B52" s="68"/>
      <c r="C52" s="16"/>
      <c r="D52" s="18"/>
      <c r="E52" s="80"/>
      <c r="F52" s="18"/>
      <c r="G52" s="18"/>
      <c r="H52" s="16"/>
      <c r="I52" s="68"/>
      <c r="J52" s="75" t="str">
        <f t="shared" si="0"/>
        <v>Jan-00</v>
      </c>
    </row>
    <row r="53" spans="1:10" s="15" customFormat="1" ht="15.75" customHeight="1">
      <c r="A53" s="65">
        <v>3000</v>
      </c>
      <c r="B53" s="68"/>
      <c r="C53" s="16"/>
      <c r="D53" s="18"/>
      <c r="E53" s="80"/>
      <c r="F53" s="18"/>
      <c r="G53" s="18"/>
      <c r="H53" s="16"/>
      <c r="I53" s="68"/>
      <c r="J53" s="75" t="str">
        <f t="shared" si="0"/>
        <v>Jan-00</v>
      </c>
    </row>
    <row r="54" spans="1:10" s="15" customFormat="1" ht="15.75" customHeight="1">
      <c r="A54" s="65">
        <v>3000</v>
      </c>
      <c r="B54" s="68"/>
      <c r="C54" s="16"/>
      <c r="D54" s="18"/>
      <c r="E54" s="80"/>
      <c r="F54" s="18"/>
      <c r="G54" s="18"/>
      <c r="H54" s="16"/>
      <c r="I54" s="68"/>
      <c r="J54" s="75" t="str">
        <f t="shared" si="0"/>
        <v>Jan-00</v>
      </c>
    </row>
    <row r="55" spans="1:10" s="15" customFormat="1" ht="15.75" customHeight="1">
      <c r="A55" s="65">
        <v>3000</v>
      </c>
      <c r="B55" s="68"/>
      <c r="C55" s="16"/>
      <c r="D55" s="18"/>
      <c r="E55" s="80"/>
      <c r="F55" s="18"/>
      <c r="G55" s="18"/>
      <c r="H55" s="16"/>
      <c r="I55" s="68"/>
      <c r="J55" s="75" t="str">
        <f t="shared" si="0"/>
        <v>Jan-00</v>
      </c>
    </row>
    <row r="56" spans="1:10" s="15" customFormat="1" ht="15.75" customHeight="1">
      <c r="A56" s="65">
        <v>3000</v>
      </c>
      <c r="B56" s="68"/>
      <c r="C56" s="16"/>
      <c r="D56" s="18"/>
      <c r="E56" s="80"/>
      <c r="F56" s="18"/>
      <c r="G56" s="18"/>
      <c r="H56" s="16"/>
      <c r="I56" s="68"/>
      <c r="J56" s="75" t="str">
        <f t="shared" si="0"/>
        <v>Jan-00</v>
      </c>
    </row>
    <row r="57" spans="1:10" s="15" customFormat="1" ht="15.75" customHeight="1">
      <c r="A57" s="65">
        <v>3000</v>
      </c>
      <c r="B57" s="68"/>
      <c r="C57" s="16"/>
      <c r="D57" s="18"/>
      <c r="E57" s="80"/>
      <c r="F57" s="18"/>
      <c r="G57" s="18"/>
      <c r="H57" s="16"/>
      <c r="I57" s="68"/>
      <c r="J57" s="75" t="str">
        <f t="shared" si="0"/>
        <v>Jan-00</v>
      </c>
    </row>
    <row r="58" spans="1:10" s="15" customFormat="1" ht="15.75" customHeight="1">
      <c r="A58" s="65">
        <v>3000</v>
      </c>
      <c r="B58" s="68"/>
      <c r="C58" s="16"/>
      <c r="D58" s="18"/>
      <c r="E58" s="80"/>
      <c r="F58" s="18"/>
      <c r="G58" s="18"/>
      <c r="H58" s="16"/>
      <c r="I58" s="68"/>
      <c r="J58" s="75" t="str">
        <f t="shared" si="0"/>
        <v>Jan-00</v>
      </c>
    </row>
    <row r="59" spans="1:10" s="15" customFormat="1" ht="15.75" customHeight="1">
      <c r="A59" s="65">
        <v>3000</v>
      </c>
      <c r="B59" s="68"/>
      <c r="C59" s="16"/>
      <c r="D59" s="18"/>
      <c r="E59" s="80"/>
      <c r="F59" s="18"/>
      <c r="G59" s="18"/>
      <c r="H59" s="16"/>
      <c r="I59" s="68"/>
      <c r="J59" s="75" t="str">
        <f t="shared" si="0"/>
        <v>Jan-00</v>
      </c>
    </row>
    <row r="60" spans="1:10" s="15" customFormat="1" ht="15.75" customHeight="1">
      <c r="A60" s="65">
        <v>3000</v>
      </c>
      <c r="B60" s="68"/>
      <c r="C60" s="16"/>
      <c r="D60" s="18"/>
      <c r="E60" s="80"/>
      <c r="F60" s="18"/>
      <c r="G60" s="18"/>
      <c r="H60" s="16"/>
      <c r="I60" s="68"/>
      <c r="J60" s="75" t="str">
        <f t="shared" si="0"/>
        <v>Jan-00</v>
      </c>
    </row>
    <row r="61" spans="1:10" s="15" customFormat="1" ht="15.75" customHeight="1">
      <c r="A61" s="65">
        <v>3000</v>
      </c>
      <c r="B61" s="68"/>
      <c r="C61" s="16"/>
      <c r="D61" s="18"/>
      <c r="E61" s="80"/>
      <c r="F61" s="18"/>
      <c r="G61" s="18"/>
      <c r="H61" s="16"/>
      <c r="I61" s="68"/>
      <c r="J61" s="75" t="str">
        <f t="shared" si="0"/>
        <v>Jan-00</v>
      </c>
    </row>
    <row r="62" spans="1:10" s="15" customFormat="1" ht="15.75" customHeight="1">
      <c r="A62" s="65">
        <v>3000</v>
      </c>
      <c r="B62" s="68"/>
      <c r="C62" s="16"/>
      <c r="D62" s="18"/>
      <c r="E62" s="80"/>
      <c r="F62" s="18"/>
      <c r="G62" s="18"/>
      <c r="H62" s="16"/>
      <c r="I62" s="68"/>
      <c r="J62" s="75" t="str">
        <f t="shared" si="0"/>
        <v>Jan-00</v>
      </c>
    </row>
    <row r="63" spans="1:10" s="15" customFormat="1" ht="15.75" customHeight="1">
      <c r="A63" s="65">
        <v>3000</v>
      </c>
      <c r="B63" s="68"/>
      <c r="C63" s="16"/>
      <c r="D63" s="18"/>
      <c r="E63" s="80"/>
      <c r="F63" s="18"/>
      <c r="G63" s="18"/>
      <c r="H63" s="16"/>
      <c r="I63" s="68"/>
      <c r="J63" s="75" t="str">
        <f t="shared" si="0"/>
        <v>Jan-00</v>
      </c>
    </row>
    <row r="64" spans="1:10" s="15" customFormat="1" ht="15.75" customHeight="1">
      <c r="A64" s="65">
        <v>3000</v>
      </c>
      <c r="B64" s="68"/>
      <c r="C64" s="16"/>
      <c r="D64" s="18"/>
      <c r="E64" s="80"/>
      <c r="F64" s="18"/>
      <c r="G64" s="18"/>
      <c r="H64" s="16"/>
      <c r="I64" s="68"/>
      <c r="J64" s="75" t="str">
        <f t="shared" si="0"/>
        <v>Jan-00</v>
      </c>
    </row>
    <row r="65" spans="1:10" s="15" customFormat="1" ht="15.75" customHeight="1">
      <c r="A65" s="65">
        <v>3000</v>
      </c>
      <c r="B65" s="68"/>
      <c r="C65" s="16"/>
      <c r="D65" s="18"/>
      <c r="E65" s="80"/>
      <c r="F65" s="18"/>
      <c r="G65" s="18"/>
      <c r="H65" s="16"/>
      <c r="I65" s="68"/>
      <c r="J65" s="75" t="str">
        <f t="shared" si="0"/>
        <v>Jan-00</v>
      </c>
    </row>
    <row r="66" spans="1:10" s="15" customFormat="1" ht="15.75" customHeight="1">
      <c r="A66" s="65">
        <v>3000</v>
      </c>
      <c r="B66" s="68"/>
      <c r="C66" s="16"/>
      <c r="D66" s="18"/>
      <c r="E66" s="80"/>
      <c r="F66" s="18"/>
      <c r="G66" s="18"/>
      <c r="H66" s="16"/>
      <c r="I66" s="68"/>
      <c r="J66" s="75" t="str">
        <f t="shared" si="0"/>
        <v>Jan-00</v>
      </c>
    </row>
    <row r="67" spans="1:10" s="15" customFormat="1" ht="15.75" customHeight="1">
      <c r="A67" s="65">
        <v>3000</v>
      </c>
      <c r="B67" s="68"/>
      <c r="C67" s="16"/>
      <c r="D67" s="18"/>
      <c r="E67" s="80"/>
      <c r="F67" s="18"/>
      <c r="G67" s="18"/>
      <c r="H67" s="16"/>
      <c r="I67" s="68"/>
      <c r="J67" s="75" t="str">
        <f aca="true" t="shared" si="1" ref="J67:J100">TEXT(B67,"mmm-yy")</f>
        <v>Jan-00</v>
      </c>
    </row>
    <row r="68" spans="1:10" s="15" customFormat="1" ht="15.75" customHeight="1">
      <c r="A68" s="65">
        <v>3000</v>
      </c>
      <c r="B68" s="68"/>
      <c r="C68" s="16"/>
      <c r="D68" s="18"/>
      <c r="E68" s="80"/>
      <c r="F68" s="18"/>
      <c r="G68" s="18"/>
      <c r="H68" s="16"/>
      <c r="I68" s="68"/>
      <c r="J68" s="75" t="str">
        <f t="shared" si="1"/>
        <v>Jan-00</v>
      </c>
    </row>
    <row r="69" spans="1:10" s="15" customFormat="1" ht="15.75" customHeight="1">
      <c r="A69" s="65">
        <v>3000</v>
      </c>
      <c r="B69" s="68"/>
      <c r="C69" s="16"/>
      <c r="D69" s="18"/>
      <c r="E69" s="80"/>
      <c r="F69" s="18"/>
      <c r="G69" s="18"/>
      <c r="H69" s="16"/>
      <c r="I69" s="68"/>
      <c r="J69" s="75" t="str">
        <f t="shared" si="1"/>
        <v>Jan-00</v>
      </c>
    </row>
    <row r="70" spans="1:10" s="15" customFormat="1" ht="15.75" customHeight="1">
      <c r="A70" s="65">
        <v>3000</v>
      </c>
      <c r="B70" s="68"/>
      <c r="C70" s="16"/>
      <c r="D70" s="18"/>
      <c r="E70" s="80"/>
      <c r="F70" s="18"/>
      <c r="G70" s="18"/>
      <c r="H70" s="16"/>
      <c r="I70" s="68"/>
      <c r="J70" s="75" t="str">
        <f t="shared" si="1"/>
        <v>Jan-00</v>
      </c>
    </row>
    <row r="71" spans="1:10" s="15" customFormat="1" ht="15.75" customHeight="1">
      <c r="A71" s="65">
        <v>3000</v>
      </c>
      <c r="B71" s="68"/>
      <c r="C71" s="16"/>
      <c r="D71" s="18"/>
      <c r="E71" s="80"/>
      <c r="F71" s="18"/>
      <c r="G71" s="18"/>
      <c r="H71" s="16"/>
      <c r="I71" s="68"/>
      <c r="J71" s="75" t="str">
        <f t="shared" si="1"/>
        <v>Jan-00</v>
      </c>
    </row>
    <row r="72" spans="1:10" s="15" customFormat="1" ht="15.75" customHeight="1">
      <c r="A72" s="65">
        <v>3000</v>
      </c>
      <c r="B72" s="68"/>
      <c r="C72" s="16"/>
      <c r="D72" s="18"/>
      <c r="E72" s="80"/>
      <c r="F72" s="18"/>
      <c r="G72" s="18"/>
      <c r="H72" s="16"/>
      <c r="I72" s="68"/>
      <c r="J72" s="75" t="str">
        <f t="shared" si="1"/>
        <v>Jan-00</v>
      </c>
    </row>
    <row r="73" spans="1:10" s="15" customFormat="1" ht="15.75" customHeight="1">
      <c r="A73" s="65">
        <v>3000</v>
      </c>
      <c r="B73" s="68"/>
      <c r="C73" s="16"/>
      <c r="D73" s="18"/>
      <c r="E73" s="80"/>
      <c r="F73" s="18"/>
      <c r="G73" s="18"/>
      <c r="H73" s="16"/>
      <c r="I73" s="68"/>
      <c r="J73" s="75" t="str">
        <f t="shared" si="1"/>
        <v>Jan-00</v>
      </c>
    </row>
    <row r="74" spans="1:10" s="15" customFormat="1" ht="15.75" customHeight="1">
      <c r="A74" s="65">
        <v>3000</v>
      </c>
      <c r="B74" s="68"/>
      <c r="C74" s="16"/>
      <c r="D74" s="18"/>
      <c r="E74" s="80"/>
      <c r="F74" s="18"/>
      <c r="G74" s="18"/>
      <c r="H74" s="16"/>
      <c r="I74" s="68"/>
      <c r="J74" s="75" t="str">
        <f t="shared" si="1"/>
        <v>Jan-00</v>
      </c>
    </row>
    <row r="75" spans="1:10" s="15" customFormat="1" ht="15.75" customHeight="1">
      <c r="A75" s="65">
        <v>3000</v>
      </c>
      <c r="B75" s="68"/>
      <c r="C75" s="16"/>
      <c r="D75" s="18"/>
      <c r="E75" s="80"/>
      <c r="F75" s="18"/>
      <c r="G75" s="18"/>
      <c r="H75" s="16"/>
      <c r="I75" s="68"/>
      <c r="J75" s="75" t="str">
        <f t="shared" si="1"/>
        <v>Jan-00</v>
      </c>
    </row>
    <row r="76" spans="1:10" s="15" customFormat="1" ht="15.75" customHeight="1">
      <c r="A76" s="65">
        <v>3000</v>
      </c>
      <c r="B76" s="68"/>
      <c r="C76" s="16"/>
      <c r="D76" s="18"/>
      <c r="E76" s="80"/>
      <c r="F76" s="18"/>
      <c r="G76" s="18"/>
      <c r="H76" s="16"/>
      <c r="I76" s="68"/>
      <c r="J76" s="75" t="str">
        <f t="shared" si="1"/>
        <v>Jan-00</v>
      </c>
    </row>
    <row r="77" spans="1:10" s="15" customFormat="1" ht="15.75" customHeight="1">
      <c r="A77" s="65">
        <v>3000</v>
      </c>
      <c r="B77" s="68"/>
      <c r="C77" s="16"/>
      <c r="D77" s="18"/>
      <c r="E77" s="80"/>
      <c r="F77" s="18"/>
      <c r="G77" s="18"/>
      <c r="H77" s="16"/>
      <c r="I77" s="68"/>
      <c r="J77" s="75" t="str">
        <f t="shared" si="1"/>
        <v>Jan-00</v>
      </c>
    </row>
    <row r="78" spans="1:10" s="15" customFormat="1" ht="15.75" customHeight="1">
      <c r="A78" s="65">
        <v>3000</v>
      </c>
      <c r="B78" s="68"/>
      <c r="C78" s="16"/>
      <c r="D78" s="18"/>
      <c r="E78" s="80"/>
      <c r="F78" s="18"/>
      <c r="G78" s="18"/>
      <c r="H78" s="16"/>
      <c r="I78" s="68"/>
      <c r="J78" s="75" t="str">
        <f t="shared" si="1"/>
        <v>Jan-00</v>
      </c>
    </row>
    <row r="79" spans="1:10" s="15" customFormat="1" ht="15.75" customHeight="1">
      <c r="A79" s="65">
        <v>3000</v>
      </c>
      <c r="B79" s="68"/>
      <c r="C79" s="16"/>
      <c r="D79" s="18"/>
      <c r="E79" s="80"/>
      <c r="F79" s="18"/>
      <c r="G79" s="18"/>
      <c r="H79" s="16"/>
      <c r="I79" s="68"/>
      <c r="J79" s="75" t="str">
        <f t="shared" si="1"/>
        <v>Jan-00</v>
      </c>
    </row>
    <row r="80" spans="1:10" s="15" customFormat="1" ht="15.75" customHeight="1">
      <c r="A80" s="65">
        <v>3000</v>
      </c>
      <c r="B80" s="68"/>
      <c r="C80" s="16"/>
      <c r="D80" s="18"/>
      <c r="E80" s="80"/>
      <c r="F80" s="18"/>
      <c r="G80" s="18"/>
      <c r="H80" s="16"/>
      <c r="I80" s="68"/>
      <c r="J80" s="75" t="str">
        <f t="shared" si="1"/>
        <v>Jan-00</v>
      </c>
    </row>
    <row r="81" spans="1:10" s="15" customFormat="1" ht="15.75" customHeight="1">
      <c r="A81" s="65">
        <v>3000</v>
      </c>
      <c r="B81" s="68"/>
      <c r="C81" s="16"/>
      <c r="D81" s="18"/>
      <c r="E81" s="80"/>
      <c r="F81" s="18"/>
      <c r="G81" s="18"/>
      <c r="H81" s="16"/>
      <c r="I81" s="68"/>
      <c r="J81" s="75" t="str">
        <f t="shared" si="1"/>
        <v>Jan-00</v>
      </c>
    </row>
    <row r="82" spans="1:10" s="15" customFormat="1" ht="15.75" customHeight="1">
      <c r="A82" s="65">
        <v>3000</v>
      </c>
      <c r="B82" s="68"/>
      <c r="C82" s="16"/>
      <c r="D82" s="18"/>
      <c r="E82" s="80"/>
      <c r="F82" s="18"/>
      <c r="G82" s="18"/>
      <c r="H82" s="16"/>
      <c r="I82" s="68"/>
      <c r="J82" s="75" t="str">
        <f t="shared" si="1"/>
        <v>Jan-00</v>
      </c>
    </row>
    <row r="83" spans="1:10" s="15" customFormat="1" ht="15.75" customHeight="1">
      <c r="A83" s="65">
        <v>3000</v>
      </c>
      <c r="B83" s="68"/>
      <c r="C83" s="16"/>
      <c r="D83" s="18"/>
      <c r="E83" s="80"/>
      <c r="F83" s="18"/>
      <c r="G83" s="18"/>
      <c r="H83" s="16"/>
      <c r="I83" s="68"/>
      <c r="J83" s="75" t="str">
        <f t="shared" si="1"/>
        <v>Jan-00</v>
      </c>
    </row>
    <row r="84" spans="1:10" s="15" customFormat="1" ht="15.75" customHeight="1">
      <c r="A84" s="65">
        <v>3000</v>
      </c>
      <c r="B84" s="68"/>
      <c r="C84" s="16"/>
      <c r="D84" s="18"/>
      <c r="E84" s="80"/>
      <c r="F84" s="18"/>
      <c r="G84" s="18"/>
      <c r="H84" s="16"/>
      <c r="I84" s="68"/>
      <c r="J84" s="75" t="str">
        <f t="shared" si="1"/>
        <v>Jan-00</v>
      </c>
    </row>
    <row r="85" spans="1:10" s="15" customFormat="1" ht="15.75" customHeight="1">
      <c r="A85" s="65">
        <v>3000</v>
      </c>
      <c r="B85" s="68"/>
      <c r="C85" s="16"/>
      <c r="D85" s="18"/>
      <c r="E85" s="80"/>
      <c r="F85" s="18"/>
      <c r="G85" s="18"/>
      <c r="H85" s="16"/>
      <c r="I85" s="68"/>
      <c r="J85" s="75" t="str">
        <f t="shared" si="1"/>
        <v>Jan-00</v>
      </c>
    </row>
    <row r="86" spans="1:10" s="15" customFormat="1" ht="15.75" customHeight="1">
      <c r="A86" s="65">
        <v>3000</v>
      </c>
      <c r="B86" s="68"/>
      <c r="C86" s="16"/>
      <c r="D86" s="18"/>
      <c r="E86" s="80"/>
      <c r="F86" s="18"/>
      <c r="G86" s="18"/>
      <c r="H86" s="16"/>
      <c r="I86" s="68"/>
      <c r="J86" s="75" t="str">
        <f t="shared" si="1"/>
        <v>Jan-00</v>
      </c>
    </row>
    <row r="87" spans="1:10" s="15" customFormat="1" ht="15.75" customHeight="1">
      <c r="A87" s="65">
        <v>3000</v>
      </c>
      <c r="B87" s="68"/>
      <c r="C87" s="16"/>
      <c r="D87" s="18"/>
      <c r="E87" s="80"/>
      <c r="F87" s="18"/>
      <c r="G87" s="18"/>
      <c r="H87" s="16"/>
      <c r="I87" s="68"/>
      <c r="J87" s="75" t="str">
        <f t="shared" si="1"/>
        <v>Jan-00</v>
      </c>
    </row>
    <row r="88" spans="1:10" s="15" customFormat="1" ht="15.75" customHeight="1">
      <c r="A88" s="65">
        <v>3000</v>
      </c>
      <c r="B88" s="68"/>
      <c r="C88" s="16"/>
      <c r="D88" s="18"/>
      <c r="E88" s="80"/>
      <c r="F88" s="18"/>
      <c r="G88" s="18"/>
      <c r="H88" s="16"/>
      <c r="I88" s="68"/>
      <c r="J88" s="75" t="str">
        <f t="shared" si="1"/>
        <v>Jan-00</v>
      </c>
    </row>
    <row r="89" spans="1:10" s="15" customFormat="1" ht="15.75" customHeight="1">
      <c r="A89" s="65">
        <v>3000</v>
      </c>
      <c r="B89" s="68"/>
      <c r="C89" s="16"/>
      <c r="D89" s="18"/>
      <c r="E89" s="80"/>
      <c r="F89" s="18"/>
      <c r="G89" s="18"/>
      <c r="H89" s="16"/>
      <c r="I89" s="68"/>
      <c r="J89" s="75" t="str">
        <f t="shared" si="1"/>
        <v>Jan-00</v>
      </c>
    </row>
    <row r="90" spans="1:10" s="15" customFormat="1" ht="15.75" customHeight="1">
      <c r="A90" s="65">
        <v>3000</v>
      </c>
      <c r="B90" s="68"/>
      <c r="C90" s="16"/>
      <c r="D90" s="18"/>
      <c r="E90" s="80"/>
      <c r="F90" s="18"/>
      <c r="G90" s="18"/>
      <c r="H90" s="16"/>
      <c r="I90" s="68"/>
      <c r="J90" s="75" t="str">
        <f t="shared" si="1"/>
        <v>Jan-00</v>
      </c>
    </row>
    <row r="91" spans="1:10" s="15" customFormat="1" ht="15.75" customHeight="1">
      <c r="A91" s="65">
        <v>3000</v>
      </c>
      <c r="B91" s="68"/>
      <c r="C91" s="16"/>
      <c r="D91" s="18"/>
      <c r="E91" s="80"/>
      <c r="F91" s="18"/>
      <c r="G91" s="18"/>
      <c r="H91" s="16"/>
      <c r="I91" s="68"/>
      <c r="J91" s="75" t="str">
        <f t="shared" si="1"/>
        <v>Jan-00</v>
      </c>
    </row>
    <row r="92" spans="1:10" s="15" customFormat="1" ht="15.75" customHeight="1">
      <c r="A92" s="65">
        <v>3000</v>
      </c>
      <c r="B92" s="68"/>
      <c r="C92" s="16"/>
      <c r="D92" s="18"/>
      <c r="E92" s="80"/>
      <c r="F92" s="18"/>
      <c r="G92" s="18"/>
      <c r="H92" s="16"/>
      <c r="I92" s="68"/>
      <c r="J92" s="75" t="str">
        <f t="shared" si="1"/>
        <v>Jan-00</v>
      </c>
    </row>
    <row r="93" spans="1:10" s="15" customFormat="1" ht="15.75" customHeight="1">
      <c r="A93" s="65">
        <v>3000</v>
      </c>
      <c r="B93" s="68"/>
      <c r="C93" s="16"/>
      <c r="D93" s="18"/>
      <c r="E93" s="80"/>
      <c r="F93" s="18"/>
      <c r="G93" s="18"/>
      <c r="H93" s="16"/>
      <c r="I93" s="68"/>
      <c r="J93" s="75" t="str">
        <f t="shared" si="1"/>
        <v>Jan-00</v>
      </c>
    </row>
    <row r="94" spans="1:10" s="15" customFormat="1" ht="15.75" customHeight="1">
      <c r="A94" s="65">
        <v>3000</v>
      </c>
      <c r="B94" s="68"/>
      <c r="C94" s="16"/>
      <c r="D94" s="18"/>
      <c r="E94" s="80"/>
      <c r="F94" s="18"/>
      <c r="G94" s="18"/>
      <c r="H94" s="16"/>
      <c r="I94" s="68"/>
      <c r="J94" s="75" t="str">
        <f t="shared" si="1"/>
        <v>Jan-00</v>
      </c>
    </row>
    <row r="95" spans="1:10" s="15" customFormat="1" ht="15.75" customHeight="1">
      <c r="A95" s="65">
        <v>3000</v>
      </c>
      <c r="B95" s="68"/>
      <c r="C95" s="16"/>
      <c r="D95" s="18"/>
      <c r="E95" s="80"/>
      <c r="F95" s="18"/>
      <c r="G95" s="18"/>
      <c r="H95" s="16"/>
      <c r="I95" s="68"/>
      <c r="J95" s="75" t="str">
        <f t="shared" si="1"/>
        <v>Jan-00</v>
      </c>
    </row>
    <row r="96" spans="1:10" s="15" customFormat="1" ht="15.75" customHeight="1">
      <c r="A96" s="65">
        <v>3000</v>
      </c>
      <c r="B96" s="68"/>
      <c r="C96" s="16"/>
      <c r="D96" s="18"/>
      <c r="E96" s="80"/>
      <c r="F96" s="18"/>
      <c r="G96" s="18"/>
      <c r="H96" s="16"/>
      <c r="I96" s="68"/>
      <c r="J96" s="75" t="str">
        <f t="shared" si="1"/>
        <v>Jan-00</v>
      </c>
    </row>
    <row r="97" spans="1:10" s="15" customFormat="1" ht="15.75" customHeight="1">
      <c r="A97" s="65">
        <v>3000</v>
      </c>
      <c r="B97" s="68"/>
      <c r="C97" s="16"/>
      <c r="D97" s="18"/>
      <c r="E97" s="80"/>
      <c r="F97" s="18"/>
      <c r="G97" s="18"/>
      <c r="H97" s="16"/>
      <c r="I97" s="68"/>
      <c r="J97" s="75" t="str">
        <f t="shared" si="1"/>
        <v>Jan-00</v>
      </c>
    </row>
    <row r="98" spans="1:10" s="15" customFormat="1" ht="15.75" customHeight="1">
      <c r="A98" s="65">
        <v>3000</v>
      </c>
      <c r="B98" s="68"/>
      <c r="C98" s="16"/>
      <c r="D98" s="18"/>
      <c r="E98" s="80"/>
      <c r="F98" s="18"/>
      <c r="G98" s="18"/>
      <c r="H98" s="16"/>
      <c r="I98" s="68"/>
      <c r="J98" s="75" t="str">
        <f t="shared" si="1"/>
        <v>Jan-00</v>
      </c>
    </row>
    <row r="99" spans="1:10" s="15" customFormat="1" ht="15.75" customHeight="1">
      <c r="A99" s="65">
        <v>3000</v>
      </c>
      <c r="B99" s="68"/>
      <c r="C99" s="16"/>
      <c r="D99" s="18"/>
      <c r="E99" s="80"/>
      <c r="F99" s="18"/>
      <c r="G99" s="18"/>
      <c r="H99" s="16"/>
      <c r="I99" s="68"/>
      <c r="J99" s="75" t="str">
        <f t="shared" si="1"/>
        <v>Jan-00</v>
      </c>
    </row>
    <row r="100" spans="1:10" s="15" customFormat="1" ht="15.75" customHeight="1">
      <c r="A100" s="65">
        <v>3000</v>
      </c>
      <c r="B100" s="68"/>
      <c r="C100" s="16"/>
      <c r="D100" s="18"/>
      <c r="E100" s="80"/>
      <c r="F100" s="18"/>
      <c r="G100" s="18"/>
      <c r="H100" s="16"/>
      <c r="I100" s="68"/>
      <c r="J100" s="75" t="str">
        <f t="shared" si="1"/>
        <v>Jan-00</v>
      </c>
    </row>
  </sheetData>
  <printOptions horizontalCentered="1"/>
  <pageMargins left="0.25" right="0.25" top="1.18" bottom="1" header="0.5" footer="0.5"/>
  <pageSetup horizontalDpi="600" verticalDpi="600" orientation="landscape" scale="75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8.7109375" style="0" customWidth="1"/>
    <col min="3" max="3" width="8.7109375" style="0" customWidth="1"/>
    <col min="4" max="4" width="15.7109375" style="20" customWidth="1"/>
    <col min="5" max="5" width="10.28125" style="71" bestFit="1" customWidth="1"/>
    <col min="6" max="6" width="20.7109375" style="20" customWidth="1"/>
    <col min="7" max="7" width="25.7109375" style="20" customWidth="1"/>
    <col min="8" max="8" width="8.00390625" style="0" bestFit="1" customWidth="1"/>
    <col min="9" max="9" width="9.28125" style="0" customWidth="1"/>
    <col min="10" max="10" width="8.00390625" style="0" hidden="1" customWidth="1"/>
  </cols>
  <sheetData>
    <row r="1" spans="1:10" ht="93.75" customHeight="1">
      <c r="A1" s="70" t="s">
        <v>0</v>
      </c>
      <c r="B1" s="66" t="s">
        <v>6</v>
      </c>
      <c r="C1" s="9" t="s">
        <v>7</v>
      </c>
      <c r="D1" s="17" t="s">
        <v>13</v>
      </c>
      <c r="E1" s="69" t="s">
        <v>14</v>
      </c>
      <c r="F1" s="17" t="s">
        <v>15</v>
      </c>
      <c r="G1" s="17" t="s">
        <v>16</v>
      </c>
      <c r="H1" s="10" t="s">
        <v>17</v>
      </c>
      <c r="I1" s="66" t="s">
        <v>18</v>
      </c>
      <c r="J1" s="11" t="s">
        <v>8</v>
      </c>
    </row>
    <row r="2" spans="1:10" s="15" customFormat="1" ht="15.75" customHeight="1">
      <c r="A2" s="77">
        <v>4000</v>
      </c>
      <c r="B2" s="78">
        <v>38377</v>
      </c>
      <c r="C2" s="73">
        <v>5</v>
      </c>
      <c r="D2" s="73" t="s">
        <v>44</v>
      </c>
      <c r="E2" s="79">
        <v>1854</v>
      </c>
      <c r="F2" s="74" t="s">
        <v>45</v>
      </c>
      <c r="G2" s="74" t="s">
        <v>32</v>
      </c>
      <c r="H2" s="74" t="s">
        <v>27</v>
      </c>
      <c r="I2" s="78">
        <v>38377</v>
      </c>
      <c r="J2" s="75" t="str">
        <f>TEXT(B2,"mmm-yy")</f>
        <v>Jan-05</v>
      </c>
    </row>
    <row r="3" spans="1:10" s="20" customFormat="1" ht="15.75" customHeight="1">
      <c r="A3" s="65">
        <v>4000</v>
      </c>
      <c r="B3" s="67"/>
      <c r="C3" s="2"/>
      <c r="D3" s="18"/>
      <c r="E3" s="80"/>
      <c r="F3" s="18"/>
      <c r="G3" s="18"/>
      <c r="H3" s="16"/>
      <c r="I3" s="68"/>
      <c r="J3" s="75" t="str">
        <f aca="true" t="shared" si="0" ref="J3:J66">TEXT(B3,"mmm-yy")</f>
        <v>Jan-00</v>
      </c>
    </row>
    <row r="4" spans="1:10" s="20" customFormat="1" ht="15.75" customHeight="1">
      <c r="A4" s="65">
        <v>4000</v>
      </c>
      <c r="B4" s="67"/>
      <c r="C4" s="2"/>
      <c r="D4" s="18"/>
      <c r="E4" s="80"/>
      <c r="F4" s="18"/>
      <c r="G4" s="18"/>
      <c r="H4" s="16"/>
      <c r="I4" s="68"/>
      <c r="J4" s="75" t="str">
        <f t="shared" si="0"/>
        <v>Jan-00</v>
      </c>
    </row>
    <row r="5" spans="1:10" s="20" customFormat="1" ht="15.75" customHeight="1">
      <c r="A5" s="65">
        <v>4000</v>
      </c>
      <c r="B5" s="67"/>
      <c r="C5" s="2"/>
      <c r="D5" s="18"/>
      <c r="E5" s="80"/>
      <c r="F5" s="18"/>
      <c r="G5" s="18"/>
      <c r="H5" s="16"/>
      <c r="I5" s="68"/>
      <c r="J5" s="75" t="str">
        <f t="shared" si="0"/>
        <v>Jan-00</v>
      </c>
    </row>
    <row r="6" spans="1:10" s="20" customFormat="1" ht="15.75" customHeight="1">
      <c r="A6" s="65">
        <v>4000</v>
      </c>
      <c r="B6" s="67"/>
      <c r="C6" s="2"/>
      <c r="D6" s="18"/>
      <c r="E6" s="80"/>
      <c r="F6" s="18"/>
      <c r="G6" s="18"/>
      <c r="H6" s="16"/>
      <c r="I6" s="68"/>
      <c r="J6" s="75" t="str">
        <f t="shared" si="0"/>
        <v>Jan-00</v>
      </c>
    </row>
    <row r="7" spans="1:10" s="20" customFormat="1" ht="15.75" customHeight="1">
      <c r="A7" s="65">
        <v>4000</v>
      </c>
      <c r="B7" s="67"/>
      <c r="C7" s="2"/>
      <c r="D7" s="18"/>
      <c r="E7" s="80"/>
      <c r="F7" s="18"/>
      <c r="G7" s="18"/>
      <c r="H7" s="16"/>
      <c r="I7" s="68"/>
      <c r="J7" s="75" t="str">
        <f t="shared" si="0"/>
        <v>Jan-00</v>
      </c>
    </row>
    <row r="8" spans="1:10" s="15" customFormat="1" ht="15.75" customHeight="1">
      <c r="A8" s="65">
        <v>4000</v>
      </c>
      <c r="B8" s="67"/>
      <c r="C8" s="2"/>
      <c r="D8" s="18"/>
      <c r="E8" s="80"/>
      <c r="F8" s="18"/>
      <c r="G8" s="18"/>
      <c r="H8" s="16"/>
      <c r="I8" s="68"/>
      <c r="J8" s="75" t="str">
        <f t="shared" si="0"/>
        <v>Jan-00</v>
      </c>
    </row>
    <row r="9" spans="1:10" s="15" customFormat="1" ht="15.75" customHeight="1">
      <c r="A9" s="65">
        <v>4000</v>
      </c>
      <c r="B9" s="67"/>
      <c r="C9" s="2"/>
      <c r="D9" s="18"/>
      <c r="E9" s="80"/>
      <c r="F9" s="18"/>
      <c r="G9" s="18"/>
      <c r="H9" s="16"/>
      <c r="I9" s="68"/>
      <c r="J9" s="75" t="str">
        <f t="shared" si="0"/>
        <v>Jan-00</v>
      </c>
    </row>
    <row r="10" spans="1:10" s="15" customFormat="1" ht="15.75" customHeight="1">
      <c r="A10" s="65">
        <v>4000</v>
      </c>
      <c r="B10" s="67"/>
      <c r="C10" s="2"/>
      <c r="D10" s="18"/>
      <c r="E10" s="80"/>
      <c r="F10" s="18"/>
      <c r="G10" s="18"/>
      <c r="H10" s="16"/>
      <c r="I10" s="68"/>
      <c r="J10" s="75" t="str">
        <f t="shared" si="0"/>
        <v>Jan-00</v>
      </c>
    </row>
    <row r="11" spans="1:10" s="15" customFormat="1" ht="15.75" customHeight="1">
      <c r="A11" s="65">
        <v>4000</v>
      </c>
      <c r="B11" s="67"/>
      <c r="C11" s="2"/>
      <c r="D11" s="18"/>
      <c r="E11" s="80"/>
      <c r="F11" s="18"/>
      <c r="G11" s="18"/>
      <c r="H11" s="16"/>
      <c r="I11" s="68"/>
      <c r="J11" s="75" t="str">
        <f t="shared" si="0"/>
        <v>Jan-00</v>
      </c>
    </row>
    <row r="12" spans="1:10" s="15" customFormat="1" ht="15.75" customHeight="1">
      <c r="A12" s="65">
        <v>4000</v>
      </c>
      <c r="B12" s="67"/>
      <c r="C12" s="2"/>
      <c r="D12" s="18"/>
      <c r="E12" s="80"/>
      <c r="F12" s="18"/>
      <c r="G12" s="18"/>
      <c r="H12" s="16"/>
      <c r="I12" s="68"/>
      <c r="J12" s="75" t="str">
        <f t="shared" si="0"/>
        <v>Jan-00</v>
      </c>
    </row>
    <row r="13" spans="1:10" s="15" customFormat="1" ht="15.75" customHeight="1">
      <c r="A13" s="65">
        <v>4000</v>
      </c>
      <c r="B13" s="67"/>
      <c r="C13" s="2"/>
      <c r="D13" s="18"/>
      <c r="E13" s="80"/>
      <c r="F13" s="18"/>
      <c r="G13" s="18"/>
      <c r="H13" s="16"/>
      <c r="I13" s="68"/>
      <c r="J13" s="75" t="str">
        <f t="shared" si="0"/>
        <v>Jan-00</v>
      </c>
    </row>
    <row r="14" spans="1:10" s="15" customFormat="1" ht="15.75" customHeight="1">
      <c r="A14" s="65">
        <v>4000</v>
      </c>
      <c r="B14" s="67"/>
      <c r="C14" s="2"/>
      <c r="D14" s="18"/>
      <c r="E14" s="80"/>
      <c r="F14" s="18"/>
      <c r="G14" s="18"/>
      <c r="H14" s="16"/>
      <c r="I14" s="68"/>
      <c r="J14" s="75" t="str">
        <f t="shared" si="0"/>
        <v>Jan-00</v>
      </c>
    </row>
    <row r="15" spans="1:10" s="15" customFormat="1" ht="15.75" customHeight="1">
      <c r="A15" s="65">
        <v>4000</v>
      </c>
      <c r="B15" s="67"/>
      <c r="C15" s="2"/>
      <c r="D15" s="18"/>
      <c r="E15" s="80"/>
      <c r="F15" s="18"/>
      <c r="G15" s="18"/>
      <c r="H15" s="16"/>
      <c r="I15" s="68"/>
      <c r="J15" s="75" t="str">
        <f t="shared" si="0"/>
        <v>Jan-00</v>
      </c>
    </row>
    <row r="16" spans="1:10" s="15" customFormat="1" ht="15.75" customHeight="1">
      <c r="A16" s="65">
        <v>4000</v>
      </c>
      <c r="B16" s="67"/>
      <c r="C16" s="2"/>
      <c r="D16" s="18"/>
      <c r="E16" s="80"/>
      <c r="F16" s="18"/>
      <c r="G16" s="18"/>
      <c r="H16" s="16"/>
      <c r="I16" s="68"/>
      <c r="J16" s="75" t="str">
        <f t="shared" si="0"/>
        <v>Jan-00</v>
      </c>
    </row>
    <row r="17" spans="1:10" s="15" customFormat="1" ht="15.75" customHeight="1">
      <c r="A17" s="65">
        <v>4000</v>
      </c>
      <c r="B17" s="67"/>
      <c r="C17" s="2"/>
      <c r="D17" s="18"/>
      <c r="E17" s="80"/>
      <c r="F17" s="18"/>
      <c r="G17" s="18"/>
      <c r="H17" s="16"/>
      <c r="I17" s="68"/>
      <c r="J17" s="75" t="str">
        <f t="shared" si="0"/>
        <v>Jan-00</v>
      </c>
    </row>
    <row r="18" spans="1:10" s="15" customFormat="1" ht="15.75" customHeight="1">
      <c r="A18" s="65">
        <v>4000</v>
      </c>
      <c r="B18" s="67"/>
      <c r="C18" s="2"/>
      <c r="D18" s="18"/>
      <c r="E18" s="80"/>
      <c r="F18" s="18"/>
      <c r="G18" s="18"/>
      <c r="H18" s="16"/>
      <c r="I18" s="68"/>
      <c r="J18" s="75" t="str">
        <f t="shared" si="0"/>
        <v>Jan-00</v>
      </c>
    </row>
    <row r="19" spans="1:10" s="15" customFormat="1" ht="15.75" customHeight="1">
      <c r="A19" s="65">
        <v>4000</v>
      </c>
      <c r="B19" s="67"/>
      <c r="C19" s="2"/>
      <c r="D19" s="18"/>
      <c r="E19" s="80"/>
      <c r="F19" s="18"/>
      <c r="G19" s="18"/>
      <c r="H19" s="16"/>
      <c r="I19" s="68"/>
      <c r="J19" s="75" t="str">
        <f t="shared" si="0"/>
        <v>Jan-00</v>
      </c>
    </row>
    <row r="20" spans="1:10" s="15" customFormat="1" ht="15.75" customHeight="1">
      <c r="A20" s="65">
        <v>4000</v>
      </c>
      <c r="B20" s="67"/>
      <c r="C20" s="2"/>
      <c r="D20" s="18"/>
      <c r="E20" s="80"/>
      <c r="F20" s="18"/>
      <c r="G20" s="18"/>
      <c r="H20" s="16"/>
      <c r="I20" s="68"/>
      <c r="J20" s="75" t="str">
        <f t="shared" si="0"/>
        <v>Jan-00</v>
      </c>
    </row>
    <row r="21" spans="1:10" s="15" customFormat="1" ht="15.75" customHeight="1">
      <c r="A21" s="65">
        <v>4000</v>
      </c>
      <c r="B21" s="67"/>
      <c r="C21" s="2"/>
      <c r="D21" s="18"/>
      <c r="E21" s="80"/>
      <c r="F21" s="18"/>
      <c r="G21" s="18"/>
      <c r="H21" s="16"/>
      <c r="I21" s="68"/>
      <c r="J21" s="75" t="str">
        <f t="shared" si="0"/>
        <v>Jan-00</v>
      </c>
    </row>
    <row r="22" spans="1:10" s="15" customFormat="1" ht="15.75" customHeight="1">
      <c r="A22" s="65">
        <v>4000</v>
      </c>
      <c r="B22" s="67"/>
      <c r="C22" s="2"/>
      <c r="D22" s="18"/>
      <c r="E22" s="80"/>
      <c r="F22" s="18"/>
      <c r="G22" s="18"/>
      <c r="H22" s="16"/>
      <c r="I22" s="68"/>
      <c r="J22" s="75" t="str">
        <f t="shared" si="0"/>
        <v>Jan-00</v>
      </c>
    </row>
    <row r="23" spans="1:10" s="15" customFormat="1" ht="15.75" customHeight="1">
      <c r="A23" s="65">
        <v>4000</v>
      </c>
      <c r="B23" s="68"/>
      <c r="C23" s="2"/>
      <c r="D23" s="19"/>
      <c r="E23" s="80"/>
      <c r="F23" s="18"/>
      <c r="G23" s="18"/>
      <c r="H23" s="16"/>
      <c r="I23" s="68"/>
      <c r="J23" s="75" t="str">
        <f t="shared" si="0"/>
        <v>Jan-00</v>
      </c>
    </row>
    <row r="24" spans="1:10" s="15" customFormat="1" ht="15.75" customHeight="1">
      <c r="A24" s="65">
        <v>4000</v>
      </c>
      <c r="B24" s="68"/>
      <c r="C24" s="2"/>
      <c r="D24" s="19"/>
      <c r="E24" s="80"/>
      <c r="F24" s="18"/>
      <c r="G24" s="18"/>
      <c r="H24" s="16"/>
      <c r="I24" s="68"/>
      <c r="J24" s="75" t="str">
        <f t="shared" si="0"/>
        <v>Jan-00</v>
      </c>
    </row>
    <row r="25" spans="1:10" s="15" customFormat="1" ht="15.75" customHeight="1">
      <c r="A25" s="65">
        <v>4000</v>
      </c>
      <c r="B25" s="68"/>
      <c r="C25" s="2"/>
      <c r="D25" s="19"/>
      <c r="E25" s="80"/>
      <c r="F25" s="18"/>
      <c r="G25" s="18"/>
      <c r="H25" s="16"/>
      <c r="I25" s="68"/>
      <c r="J25" s="75" t="str">
        <f t="shared" si="0"/>
        <v>Jan-00</v>
      </c>
    </row>
    <row r="26" spans="1:10" s="15" customFormat="1" ht="15.75" customHeight="1">
      <c r="A26" s="65">
        <v>4000</v>
      </c>
      <c r="B26" s="68"/>
      <c r="C26" s="2"/>
      <c r="D26" s="19"/>
      <c r="E26" s="80"/>
      <c r="F26" s="18"/>
      <c r="G26" s="18"/>
      <c r="H26" s="16"/>
      <c r="I26" s="68"/>
      <c r="J26" s="75" t="str">
        <f t="shared" si="0"/>
        <v>Jan-00</v>
      </c>
    </row>
    <row r="27" spans="1:10" s="15" customFormat="1" ht="15.75" customHeight="1">
      <c r="A27" s="65">
        <v>4000</v>
      </c>
      <c r="B27" s="68"/>
      <c r="C27" s="2"/>
      <c r="D27" s="19"/>
      <c r="E27" s="80"/>
      <c r="F27" s="18"/>
      <c r="G27" s="18"/>
      <c r="H27" s="16"/>
      <c r="I27" s="68"/>
      <c r="J27" s="75" t="str">
        <f t="shared" si="0"/>
        <v>Jan-00</v>
      </c>
    </row>
    <row r="28" spans="1:10" s="15" customFormat="1" ht="15.75" customHeight="1">
      <c r="A28" s="65">
        <v>4000</v>
      </c>
      <c r="B28" s="68"/>
      <c r="C28" s="2"/>
      <c r="D28" s="19"/>
      <c r="E28" s="80"/>
      <c r="F28" s="18"/>
      <c r="G28" s="18"/>
      <c r="H28" s="16"/>
      <c r="I28" s="68"/>
      <c r="J28" s="75" t="str">
        <f t="shared" si="0"/>
        <v>Jan-00</v>
      </c>
    </row>
    <row r="29" spans="1:10" s="15" customFormat="1" ht="15.75" customHeight="1">
      <c r="A29" s="65">
        <v>4000</v>
      </c>
      <c r="B29" s="68"/>
      <c r="C29" s="2"/>
      <c r="D29" s="19"/>
      <c r="E29" s="80"/>
      <c r="F29" s="18"/>
      <c r="G29" s="18"/>
      <c r="H29" s="16"/>
      <c r="I29" s="68"/>
      <c r="J29" s="75" t="str">
        <f t="shared" si="0"/>
        <v>Jan-00</v>
      </c>
    </row>
    <row r="30" spans="1:10" s="15" customFormat="1" ht="15.75" customHeight="1">
      <c r="A30" s="65">
        <v>4000</v>
      </c>
      <c r="B30" s="68"/>
      <c r="C30" s="2"/>
      <c r="D30" s="19"/>
      <c r="E30" s="80"/>
      <c r="F30" s="18"/>
      <c r="G30" s="18"/>
      <c r="H30" s="16"/>
      <c r="I30" s="68"/>
      <c r="J30" s="75" t="str">
        <f t="shared" si="0"/>
        <v>Jan-00</v>
      </c>
    </row>
    <row r="31" spans="1:10" s="15" customFormat="1" ht="15.75" customHeight="1">
      <c r="A31" s="65">
        <v>4000</v>
      </c>
      <c r="B31" s="68"/>
      <c r="C31" s="2"/>
      <c r="D31" s="19"/>
      <c r="E31" s="80"/>
      <c r="F31" s="18"/>
      <c r="G31" s="18"/>
      <c r="H31" s="16"/>
      <c r="I31" s="68"/>
      <c r="J31" s="75" t="str">
        <f t="shared" si="0"/>
        <v>Jan-00</v>
      </c>
    </row>
    <row r="32" spans="1:10" s="15" customFormat="1" ht="15.75" customHeight="1">
      <c r="A32" s="65">
        <v>4000</v>
      </c>
      <c r="B32" s="78"/>
      <c r="C32" s="73"/>
      <c r="D32" s="73"/>
      <c r="E32" s="79"/>
      <c r="F32" s="18"/>
      <c r="G32" s="74"/>
      <c r="H32" s="74"/>
      <c r="I32" s="78"/>
      <c r="J32" s="75" t="str">
        <f t="shared" si="0"/>
        <v>Jan-00</v>
      </c>
    </row>
    <row r="33" spans="1:10" s="15" customFormat="1" ht="15.75" customHeight="1">
      <c r="A33" s="65">
        <v>4000</v>
      </c>
      <c r="B33" s="68"/>
      <c r="C33" s="2"/>
      <c r="D33" s="19"/>
      <c r="E33" s="80"/>
      <c r="F33" s="18"/>
      <c r="G33" s="18"/>
      <c r="H33" s="16"/>
      <c r="I33" s="68"/>
      <c r="J33" s="75" t="str">
        <f t="shared" si="0"/>
        <v>Jan-00</v>
      </c>
    </row>
    <row r="34" spans="1:10" s="15" customFormat="1" ht="15.75" customHeight="1">
      <c r="A34" s="65">
        <v>4000</v>
      </c>
      <c r="B34" s="68"/>
      <c r="C34" s="2"/>
      <c r="D34" s="19"/>
      <c r="E34" s="80"/>
      <c r="F34" s="18"/>
      <c r="G34" s="18"/>
      <c r="H34" s="16"/>
      <c r="I34" s="68"/>
      <c r="J34" s="75" t="str">
        <f t="shared" si="0"/>
        <v>Jan-00</v>
      </c>
    </row>
    <row r="35" spans="1:10" s="15" customFormat="1" ht="15.75" customHeight="1">
      <c r="A35" s="65">
        <v>4000</v>
      </c>
      <c r="B35" s="68"/>
      <c r="C35" s="2"/>
      <c r="D35" s="19"/>
      <c r="E35" s="80"/>
      <c r="F35" s="18"/>
      <c r="G35" s="18"/>
      <c r="H35" s="16"/>
      <c r="I35" s="68"/>
      <c r="J35" s="75" t="str">
        <f t="shared" si="0"/>
        <v>Jan-00</v>
      </c>
    </row>
    <row r="36" spans="1:10" s="15" customFormat="1" ht="15.75" customHeight="1">
      <c r="A36" s="65">
        <v>4000</v>
      </c>
      <c r="B36" s="67"/>
      <c r="C36" s="2"/>
      <c r="D36" s="19"/>
      <c r="E36" s="80"/>
      <c r="F36" s="18"/>
      <c r="G36" s="18"/>
      <c r="H36" s="16"/>
      <c r="I36" s="68"/>
      <c r="J36" s="75" t="str">
        <f t="shared" si="0"/>
        <v>Jan-00</v>
      </c>
    </row>
    <row r="37" spans="1:10" s="15" customFormat="1" ht="15.75" customHeight="1">
      <c r="A37" s="65">
        <v>4000</v>
      </c>
      <c r="B37" s="68"/>
      <c r="C37" s="2"/>
      <c r="D37" s="76"/>
      <c r="E37" s="80"/>
      <c r="F37" s="18"/>
      <c r="G37" s="18"/>
      <c r="H37" s="16"/>
      <c r="I37" s="68"/>
      <c r="J37" s="75" t="str">
        <f t="shared" si="0"/>
        <v>Jan-00</v>
      </c>
    </row>
    <row r="38" spans="1:10" s="15" customFormat="1" ht="15.75" customHeight="1">
      <c r="A38" s="65">
        <v>4000</v>
      </c>
      <c r="B38" s="68"/>
      <c r="C38" s="2"/>
      <c r="D38" s="76"/>
      <c r="E38" s="80"/>
      <c r="F38" s="18"/>
      <c r="G38" s="18"/>
      <c r="H38" s="16"/>
      <c r="I38" s="68"/>
      <c r="J38" s="75" t="str">
        <f t="shared" si="0"/>
        <v>Jan-00</v>
      </c>
    </row>
    <row r="39" spans="1:10" s="15" customFormat="1" ht="15.75" customHeight="1">
      <c r="A39" s="65">
        <v>4000</v>
      </c>
      <c r="B39" s="68"/>
      <c r="C39" s="2"/>
      <c r="D39" s="76"/>
      <c r="E39" s="80"/>
      <c r="F39" s="18"/>
      <c r="G39" s="18"/>
      <c r="H39" s="16"/>
      <c r="I39" s="68"/>
      <c r="J39" s="75" t="str">
        <f t="shared" si="0"/>
        <v>Jan-00</v>
      </c>
    </row>
    <row r="40" spans="1:10" s="15" customFormat="1" ht="15.75" customHeight="1">
      <c r="A40" s="65">
        <v>4000</v>
      </c>
      <c r="B40" s="68"/>
      <c r="C40" s="2"/>
      <c r="D40" s="76"/>
      <c r="E40" s="80"/>
      <c r="F40" s="18"/>
      <c r="G40" s="18"/>
      <c r="H40" s="16"/>
      <c r="I40" s="68"/>
      <c r="J40" s="75" t="str">
        <f t="shared" si="0"/>
        <v>Jan-00</v>
      </c>
    </row>
    <row r="41" spans="1:10" s="15" customFormat="1" ht="15.75" customHeight="1">
      <c r="A41" s="65">
        <v>4000</v>
      </c>
      <c r="B41" s="68"/>
      <c r="C41" s="2"/>
      <c r="D41" s="76"/>
      <c r="E41" s="80"/>
      <c r="F41" s="18"/>
      <c r="G41" s="18"/>
      <c r="H41" s="16"/>
      <c r="I41" s="68"/>
      <c r="J41" s="75" t="str">
        <f t="shared" si="0"/>
        <v>Jan-00</v>
      </c>
    </row>
    <row r="42" spans="1:10" s="15" customFormat="1" ht="15.75" customHeight="1">
      <c r="A42" s="65">
        <v>4000</v>
      </c>
      <c r="B42" s="68"/>
      <c r="C42" s="2"/>
      <c r="D42" s="76"/>
      <c r="E42" s="80"/>
      <c r="F42" s="18"/>
      <c r="G42" s="18"/>
      <c r="H42" s="16"/>
      <c r="I42" s="68"/>
      <c r="J42" s="75" t="str">
        <f t="shared" si="0"/>
        <v>Jan-00</v>
      </c>
    </row>
    <row r="43" spans="1:10" s="15" customFormat="1" ht="15.75" customHeight="1">
      <c r="A43" s="65">
        <v>4000</v>
      </c>
      <c r="B43" s="68"/>
      <c r="C43" s="2"/>
      <c r="D43" s="19"/>
      <c r="E43" s="80"/>
      <c r="F43" s="18"/>
      <c r="G43" s="18"/>
      <c r="H43" s="16"/>
      <c r="I43" s="68"/>
      <c r="J43" s="75" t="str">
        <f t="shared" si="0"/>
        <v>Jan-00</v>
      </c>
    </row>
    <row r="44" spans="1:10" s="15" customFormat="1" ht="15.75" customHeight="1">
      <c r="A44" s="65">
        <v>4000</v>
      </c>
      <c r="B44" s="68"/>
      <c r="C44" s="2"/>
      <c r="D44" s="19"/>
      <c r="E44" s="80"/>
      <c r="F44" s="18"/>
      <c r="G44" s="18"/>
      <c r="H44" s="16"/>
      <c r="I44" s="68"/>
      <c r="J44" s="75" t="str">
        <f t="shared" si="0"/>
        <v>Jan-00</v>
      </c>
    </row>
    <row r="45" spans="1:10" s="15" customFormat="1" ht="15.75" customHeight="1">
      <c r="A45" s="65">
        <v>4000</v>
      </c>
      <c r="B45" s="68"/>
      <c r="C45" s="2"/>
      <c r="D45" s="19"/>
      <c r="E45" s="80"/>
      <c r="F45" s="18"/>
      <c r="G45" s="18"/>
      <c r="H45" s="16"/>
      <c r="I45" s="68"/>
      <c r="J45" s="75" t="str">
        <f t="shared" si="0"/>
        <v>Jan-00</v>
      </c>
    </row>
    <row r="46" spans="1:10" s="15" customFormat="1" ht="15.75" customHeight="1">
      <c r="A46" s="65">
        <v>4000</v>
      </c>
      <c r="B46" s="68"/>
      <c r="C46" s="2"/>
      <c r="D46" s="19"/>
      <c r="E46" s="80"/>
      <c r="F46" s="18"/>
      <c r="G46" s="18"/>
      <c r="H46" s="16"/>
      <c r="I46" s="68"/>
      <c r="J46" s="75" t="str">
        <f t="shared" si="0"/>
        <v>Jan-00</v>
      </c>
    </row>
    <row r="47" spans="1:10" s="15" customFormat="1" ht="15.75" customHeight="1">
      <c r="A47" s="65">
        <v>4000</v>
      </c>
      <c r="B47" s="68"/>
      <c r="C47" s="2"/>
      <c r="D47" s="19"/>
      <c r="E47" s="80"/>
      <c r="F47" s="18"/>
      <c r="G47" s="18"/>
      <c r="H47" s="16"/>
      <c r="I47" s="68"/>
      <c r="J47" s="75" t="str">
        <f t="shared" si="0"/>
        <v>Jan-00</v>
      </c>
    </row>
    <row r="48" spans="1:10" s="15" customFormat="1" ht="15.75" customHeight="1">
      <c r="A48" s="65">
        <v>4000</v>
      </c>
      <c r="B48" s="67"/>
      <c r="C48" s="2"/>
      <c r="D48" s="18"/>
      <c r="E48" s="80"/>
      <c r="F48" s="18"/>
      <c r="G48" s="18"/>
      <c r="H48" s="16"/>
      <c r="I48" s="67"/>
      <c r="J48" s="75" t="str">
        <f t="shared" si="0"/>
        <v>Jan-00</v>
      </c>
    </row>
    <row r="49" spans="1:10" s="15" customFormat="1" ht="15.75" customHeight="1">
      <c r="A49" s="65">
        <v>4000</v>
      </c>
      <c r="B49" s="68"/>
      <c r="C49" s="2"/>
      <c r="D49" s="19"/>
      <c r="E49" s="80"/>
      <c r="F49" s="18"/>
      <c r="G49" s="18"/>
      <c r="H49" s="16"/>
      <c r="I49" s="68"/>
      <c r="J49" s="75" t="str">
        <f t="shared" si="0"/>
        <v>Jan-00</v>
      </c>
    </row>
    <row r="50" spans="1:10" s="15" customFormat="1" ht="15.75" customHeight="1">
      <c r="A50" s="65">
        <v>4000</v>
      </c>
      <c r="B50" s="68"/>
      <c r="C50" s="2"/>
      <c r="D50" s="19"/>
      <c r="E50" s="80"/>
      <c r="F50" s="18"/>
      <c r="G50" s="18"/>
      <c r="H50" s="16"/>
      <c r="I50" s="68"/>
      <c r="J50" s="75" t="str">
        <f t="shared" si="0"/>
        <v>Jan-00</v>
      </c>
    </row>
    <row r="51" spans="1:10" s="15" customFormat="1" ht="15.75" customHeight="1">
      <c r="A51" s="65">
        <v>4000</v>
      </c>
      <c r="B51" s="68"/>
      <c r="C51" s="2"/>
      <c r="D51" s="18"/>
      <c r="E51" s="80"/>
      <c r="F51" s="18"/>
      <c r="G51" s="18"/>
      <c r="H51" s="16"/>
      <c r="I51" s="68"/>
      <c r="J51" s="75" t="str">
        <f t="shared" si="0"/>
        <v>Jan-00</v>
      </c>
    </row>
    <row r="52" spans="1:10" s="15" customFormat="1" ht="15.75" customHeight="1">
      <c r="A52" s="65">
        <v>4000</v>
      </c>
      <c r="B52" s="68"/>
      <c r="C52" s="2"/>
      <c r="D52" s="18"/>
      <c r="E52" s="80"/>
      <c r="F52" s="18"/>
      <c r="G52" s="18"/>
      <c r="H52" s="16"/>
      <c r="I52" s="68"/>
      <c r="J52" s="75" t="str">
        <f t="shared" si="0"/>
        <v>Jan-00</v>
      </c>
    </row>
    <row r="53" spans="1:10" s="15" customFormat="1" ht="15.75" customHeight="1">
      <c r="A53" s="65">
        <v>4000</v>
      </c>
      <c r="B53" s="68"/>
      <c r="C53" s="2"/>
      <c r="D53" s="18"/>
      <c r="E53" s="80"/>
      <c r="F53" s="18"/>
      <c r="G53" s="18"/>
      <c r="H53" s="16"/>
      <c r="I53" s="68"/>
      <c r="J53" s="75" t="str">
        <f t="shared" si="0"/>
        <v>Jan-00</v>
      </c>
    </row>
    <row r="54" spans="1:10" s="15" customFormat="1" ht="15.75" customHeight="1">
      <c r="A54" s="65">
        <v>4000</v>
      </c>
      <c r="B54" s="68"/>
      <c r="C54" s="2"/>
      <c r="D54" s="18"/>
      <c r="E54" s="80"/>
      <c r="F54" s="18"/>
      <c r="G54" s="18"/>
      <c r="H54" s="16"/>
      <c r="I54" s="68"/>
      <c r="J54" s="75" t="str">
        <f t="shared" si="0"/>
        <v>Jan-00</v>
      </c>
    </row>
    <row r="55" spans="1:10" s="15" customFormat="1" ht="15.75" customHeight="1">
      <c r="A55" s="65">
        <v>4000</v>
      </c>
      <c r="B55" s="68"/>
      <c r="C55" s="2"/>
      <c r="D55" s="18"/>
      <c r="E55" s="80"/>
      <c r="F55" s="18"/>
      <c r="G55" s="18"/>
      <c r="H55" s="16"/>
      <c r="I55" s="68"/>
      <c r="J55" s="75" t="str">
        <f t="shared" si="0"/>
        <v>Jan-00</v>
      </c>
    </row>
    <row r="56" spans="1:10" s="15" customFormat="1" ht="15.75" customHeight="1">
      <c r="A56" s="65">
        <v>4000</v>
      </c>
      <c r="B56" s="68"/>
      <c r="C56" s="2"/>
      <c r="D56" s="18"/>
      <c r="E56" s="80"/>
      <c r="F56" s="18"/>
      <c r="G56" s="18"/>
      <c r="H56" s="16"/>
      <c r="I56" s="68"/>
      <c r="J56" s="75" t="str">
        <f t="shared" si="0"/>
        <v>Jan-00</v>
      </c>
    </row>
    <row r="57" spans="1:10" s="15" customFormat="1" ht="15.75" customHeight="1">
      <c r="A57" s="65">
        <v>4000</v>
      </c>
      <c r="B57" s="68"/>
      <c r="C57" s="2"/>
      <c r="D57" s="18"/>
      <c r="E57" s="80"/>
      <c r="F57" s="18"/>
      <c r="G57" s="18"/>
      <c r="H57" s="16"/>
      <c r="I57" s="68"/>
      <c r="J57" s="75" t="str">
        <f t="shared" si="0"/>
        <v>Jan-00</v>
      </c>
    </row>
    <row r="58" spans="1:10" s="15" customFormat="1" ht="15.75" customHeight="1">
      <c r="A58" s="65">
        <v>4000</v>
      </c>
      <c r="B58" s="68"/>
      <c r="C58" s="2"/>
      <c r="D58" s="18"/>
      <c r="E58" s="80"/>
      <c r="F58" s="18"/>
      <c r="G58" s="18"/>
      <c r="H58" s="16"/>
      <c r="I58" s="68"/>
      <c r="J58" s="75" t="str">
        <f t="shared" si="0"/>
        <v>Jan-00</v>
      </c>
    </row>
    <row r="59" spans="1:10" s="15" customFormat="1" ht="15.75" customHeight="1">
      <c r="A59" s="65">
        <v>4000</v>
      </c>
      <c r="B59" s="68"/>
      <c r="C59" s="2"/>
      <c r="D59" s="18"/>
      <c r="E59" s="80"/>
      <c r="F59" s="18"/>
      <c r="G59" s="18"/>
      <c r="H59" s="16"/>
      <c r="I59" s="68"/>
      <c r="J59" s="75" t="str">
        <f t="shared" si="0"/>
        <v>Jan-00</v>
      </c>
    </row>
    <row r="60" spans="1:10" s="15" customFormat="1" ht="15.75" customHeight="1">
      <c r="A60" s="65">
        <v>4000</v>
      </c>
      <c r="B60" s="68"/>
      <c r="C60" s="2"/>
      <c r="D60" s="18"/>
      <c r="E60" s="80"/>
      <c r="F60" s="18"/>
      <c r="G60" s="18"/>
      <c r="H60" s="16"/>
      <c r="I60" s="68"/>
      <c r="J60" s="75" t="str">
        <f t="shared" si="0"/>
        <v>Jan-00</v>
      </c>
    </row>
    <row r="61" spans="1:10" s="15" customFormat="1" ht="15.75" customHeight="1">
      <c r="A61" s="65">
        <v>4000</v>
      </c>
      <c r="B61" s="68"/>
      <c r="C61" s="2"/>
      <c r="D61" s="18"/>
      <c r="E61" s="80"/>
      <c r="F61" s="18"/>
      <c r="G61" s="18"/>
      <c r="H61" s="16"/>
      <c r="I61" s="68"/>
      <c r="J61" s="75" t="str">
        <f t="shared" si="0"/>
        <v>Jan-00</v>
      </c>
    </row>
    <row r="62" spans="1:10" s="15" customFormat="1" ht="15.75" customHeight="1">
      <c r="A62" s="65">
        <v>4000</v>
      </c>
      <c r="B62" s="68"/>
      <c r="C62" s="2"/>
      <c r="D62" s="18"/>
      <c r="E62" s="80"/>
      <c r="F62" s="18"/>
      <c r="G62" s="18"/>
      <c r="H62" s="16"/>
      <c r="I62" s="68"/>
      <c r="J62" s="75" t="str">
        <f t="shared" si="0"/>
        <v>Jan-00</v>
      </c>
    </row>
    <row r="63" spans="1:10" s="15" customFormat="1" ht="15.75" customHeight="1">
      <c r="A63" s="65">
        <v>4000</v>
      </c>
      <c r="B63" s="68"/>
      <c r="C63" s="2"/>
      <c r="D63" s="18"/>
      <c r="E63" s="80"/>
      <c r="F63" s="18"/>
      <c r="G63" s="18"/>
      <c r="H63" s="16"/>
      <c r="I63" s="68"/>
      <c r="J63" s="75" t="str">
        <f t="shared" si="0"/>
        <v>Jan-00</v>
      </c>
    </row>
    <row r="64" spans="1:10" s="15" customFormat="1" ht="15.75" customHeight="1">
      <c r="A64" s="65">
        <v>4000</v>
      </c>
      <c r="B64" s="68"/>
      <c r="C64" s="2"/>
      <c r="D64" s="18"/>
      <c r="E64" s="80"/>
      <c r="F64" s="18"/>
      <c r="G64" s="18"/>
      <c r="H64" s="16"/>
      <c r="I64" s="68"/>
      <c r="J64" s="75" t="str">
        <f t="shared" si="0"/>
        <v>Jan-00</v>
      </c>
    </row>
    <row r="65" spans="1:10" s="15" customFormat="1" ht="15.75" customHeight="1">
      <c r="A65" s="65">
        <v>4000</v>
      </c>
      <c r="B65" s="68"/>
      <c r="C65" s="2"/>
      <c r="D65" s="18"/>
      <c r="E65" s="80"/>
      <c r="F65" s="18"/>
      <c r="G65" s="18"/>
      <c r="H65" s="16"/>
      <c r="I65" s="68"/>
      <c r="J65" s="75" t="str">
        <f t="shared" si="0"/>
        <v>Jan-00</v>
      </c>
    </row>
    <row r="66" spans="1:10" s="15" customFormat="1" ht="15.75" customHeight="1">
      <c r="A66" s="65">
        <v>4000</v>
      </c>
      <c r="B66" s="68"/>
      <c r="C66" s="2"/>
      <c r="D66" s="18"/>
      <c r="E66" s="80"/>
      <c r="F66" s="18"/>
      <c r="G66" s="18"/>
      <c r="H66" s="16"/>
      <c r="I66" s="68"/>
      <c r="J66" s="75" t="str">
        <f t="shared" si="0"/>
        <v>Jan-00</v>
      </c>
    </row>
    <row r="67" spans="1:10" s="15" customFormat="1" ht="15.75" customHeight="1">
      <c r="A67" s="65">
        <v>4000</v>
      </c>
      <c r="B67" s="68"/>
      <c r="C67" s="2"/>
      <c r="D67" s="18"/>
      <c r="E67" s="80"/>
      <c r="F67" s="18"/>
      <c r="G67" s="18"/>
      <c r="H67" s="16"/>
      <c r="I67" s="68"/>
      <c r="J67" s="75" t="str">
        <f aca="true" t="shared" si="1" ref="J67:J100">TEXT(B67,"mmm-yy")</f>
        <v>Jan-00</v>
      </c>
    </row>
    <row r="68" spans="1:10" s="15" customFormat="1" ht="15.75" customHeight="1">
      <c r="A68" s="65">
        <v>4000</v>
      </c>
      <c r="B68" s="68"/>
      <c r="C68" s="2"/>
      <c r="D68" s="18"/>
      <c r="E68" s="80"/>
      <c r="F68" s="18"/>
      <c r="G68" s="18"/>
      <c r="H68" s="16"/>
      <c r="I68" s="68"/>
      <c r="J68" s="75" t="str">
        <f t="shared" si="1"/>
        <v>Jan-00</v>
      </c>
    </row>
    <row r="69" spans="1:10" s="15" customFormat="1" ht="15.75" customHeight="1">
      <c r="A69" s="65">
        <v>4000</v>
      </c>
      <c r="B69" s="68"/>
      <c r="C69" s="2"/>
      <c r="D69" s="18"/>
      <c r="E69" s="80"/>
      <c r="F69" s="18"/>
      <c r="G69" s="18"/>
      <c r="H69" s="16"/>
      <c r="I69" s="68"/>
      <c r="J69" s="75" t="str">
        <f t="shared" si="1"/>
        <v>Jan-00</v>
      </c>
    </row>
    <row r="70" spans="1:10" s="15" customFormat="1" ht="15.75" customHeight="1">
      <c r="A70" s="65">
        <v>4000</v>
      </c>
      <c r="B70" s="68"/>
      <c r="C70" s="2"/>
      <c r="D70" s="18"/>
      <c r="E70" s="80"/>
      <c r="F70" s="18"/>
      <c r="G70" s="18"/>
      <c r="H70" s="16"/>
      <c r="I70" s="68"/>
      <c r="J70" s="75" t="str">
        <f t="shared" si="1"/>
        <v>Jan-00</v>
      </c>
    </row>
    <row r="71" spans="1:10" s="15" customFormat="1" ht="15.75" customHeight="1">
      <c r="A71" s="65">
        <v>4000</v>
      </c>
      <c r="B71" s="68"/>
      <c r="C71" s="2"/>
      <c r="D71" s="18"/>
      <c r="E71" s="80"/>
      <c r="F71" s="18"/>
      <c r="G71" s="18"/>
      <c r="H71" s="16"/>
      <c r="I71" s="68"/>
      <c r="J71" s="75" t="str">
        <f t="shared" si="1"/>
        <v>Jan-00</v>
      </c>
    </row>
    <row r="72" spans="1:10" s="15" customFormat="1" ht="15.75" customHeight="1">
      <c r="A72" s="65">
        <v>4000</v>
      </c>
      <c r="B72" s="68"/>
      <c r="C72" s="2"/>
      <c r="D72" s="18"/>
      <c r="E72" s="80"/>
      <c r="F72" s="18"/>
      <c r="G72" s="18"/>
      <c r="H72" s="16"/>
      <c r="I72" s="68"/>
      <c r="J72" s="75" t="str">
        <f t="shared" si="1"/>
        <v>Jan-00</v>
      </c>
    </row>
    <row r="73" spans="1:10" s="15" customFormat="1" ht="15.75" customHeight="1">
      <c r="A73" s="65">
        <v>4000</v>
      </c>
      <c r="B73" s="68"/>
      <c r="C73" s="2"/>
      <c r="D73" s="18"/>
      <c r="E73" s="80"/>
      <c r="F73" s="18"/>
      <c r="G73" s="18"/>
      <c r="H73" s="16"/>
      <c r="I73" s="68"/>
      <c r="J73" s="75" t="str">
        <f t="shared" si="1"/>
        <v>Jan-00</v>
      </c>
    </row>
    <row r="74" spans="1:10" s="15" customFormat="1" ht="15.75" customHeight="1">
      <c r="A74" s="65">
        <v>4000</v>
      </c>
      <c r="B74" s="68"/>
      <c r="C74" s="2"/>
      <c r="D74" s="18"/>
      <c r="E74" s="80"/>
      <c r="F74" s="18"/>
      <c r="G74" s="18"/>
      <c r="H74" s="16"/>
      <c r="I74" s="68"/>
      <c r="J74" s="75" t="str">
        <f t="shared" si="1"/>
        <v>Jan-00</v>
      </c>
    </row>
    <row r="75" spans="1:10" s="15" customFormat="1" ht="15.75" customHeight="1">
      <c r="A75" s="65">
        <v>4000</v>
      </c>
      <c r="B75" s="68"/>
      <c r="C75" s="2"/>
      <c r="D75" s="18"/>
      <c r="E75" s="80"/>
      <c r="F75" s="18"/>
      <c r="G75" s="18"/>
      <c r="H75" s="16"/>
      <c r="I75" s="68"/>
      <c r="J75" s="75" t="str">
        <f t="shared" si="1"/>
        <v>Jan-00</v>
      </c>
    </row>
    <row r="76" spans="1:10" s="15" customFormat="1" ht="15.75" customHeight="1">
      <c r="A76" s="65">
        <v>4000</v>
      </c>
      <c r="B76" s="68"/>
      <c r="C76" s="2"/>
      <c r="D76" s="18"/>
      <c r="E76" s="80"/>
      <c r="F76" s="18"/>
      <c r="G76" s="18"/>
      <c r="H76" s="16"/>
      <c r="I76" s="68"/>
      <c r="J76" s="75" t="str">
        <f t="shared" si="1"/>
        <v>Jan-00</v>
      </c>
    </row>
    <row r="77" spans="1:10" s="15" customFormat="1" ht="15.75" customHeight="1">
      <c r="A77" s="65">
        <v>4000</v>
      </c>
      <c r="B77" s="68"/>
      <c r="C77" s="2"/>
      <c r="D77" s="18"/>
      <c r="E77" s="80"/>
      <c r="F77" s="18"/>
      <c r="G77" s="18"/>
      <c r="H77" s="16"/>
      <c r="I77" s="68"/>
      <c r="J77" s="75" t="str">
        <f t="shared" si="1"/>
        <v>Jan-00</v>
      </c>
    </row>
    <row r="78" spans="1:10" s="15" customFormat="1" ht="15.75" customHeight="1">
      <c r="A78" s="65">
        <v>4000</v>
      </c>
      <c r="B78" s="68"/>
      <c r="C78" s="2"/>
      <c r="D78" s="18"/>
      <c r="E78" s="80"/>
      <c r="F78" s="18"/>
      <c r="G78" s="18"/>
      <c r="H78" s="16"/>
      <c r="I78" s="68"/>
      <c r="J78" s="75" t="str">
        <f t="shared" si="1"/>
        <v>Jan-00</v>
      </c>
    </row>
    <row r="79" spans="1:10" s="15" customFormat="1" ht="15.75" customHeight="1">
      <c r="A79" s="65">
        <v>4000</v>
      </c>
      <c r="B79" s="68"/>
      <c r="C79" s="2"/>
      <c r="D79" s="18"/>
      <c r="E79" s="80"/>
      <c r="F79" s="18"/>
      <c r="G79" s="18"/>
      <c r="H79" s="16"/>
      <c r="I79" s="68"/>
      <c r="J79" s="75" t="str">
        <f t="shared" si="1"/>
        <v>Jan-00</v>
      </c>
    </row>
    <row r="80" spans="1:10" s="15" customFormat="1" ht="15.75" customHeight="1">
      <c r="A80" s="65">
        <v>4000</v>
      </c>
      <c r="B80" s="68"/>
      <c r="C80" s="2"/>
      <c r="D80" s="18"/>
      <c r="E80" s="80"/>
      <c r="F80" s="18"/>
      <c r="G80" s="18"/>
      <c r="H80" s="16"/>
      <c r="I80" s="68"/>
      <c r="J80" s="75" t="str">
        <f t="shared" si="1"/>
        <v>Jan-00</v>
      </c>
    </row>
    <row r="81" spans="1:10" s="15" customFormat="1" ht="15.75" customHeight="1">
      <c r="A81" s="65">
        <v>4000</v>
      </c>
      <c r="B81" s="68"/>
      <c r="C81" s="2"/>
      <c r="D81" s="18"/>
      <c r="E81" s="80"/>
      <c r="F81" s="18"/>
      <c r="G81" s="18"/>
      <c r="H81" s="16"/>
      <c r="I81" s="68"/>
      <c r="J81" s="75" t="str">
        <f t="shared" si="1"/>
        <v>Jan-00</v>
      </c>
    </row>
    <row r="82" spans="1:10" s="15" customFormat="1" ht="15.75" customHeight="1">
      <c r="A82" s="65">
        <v>4000</v>
      </c>
      <c r="B82" s="68"/>
      <c r="C82" s="2"/>
      <c r="D82" s="18"/>
      <c r="E82" s="80"/>
      <c r="F82" s="18"/>
      <c r="G82" s="18"/>
      <c r="H82" s="16"/>
      <c r="I82" s="68"/>
      <c r="J82" s="75" t="str">
        <f t="shared" si="1"/>
        <v>Jan-00</v>
      </c>
    </row>
    <row r="83" spans="1:10" s="15" customFormat="1" ht="15.75" customHeight="1">
      <c r="A83" s="65">
        <v>4000</v>
      </c>
      <c r="B83" s="68"/>
      <c r="C83" s="2"/>
      <c r="D83" s="18"/>
      <c r="E83" s="80"/>
      <c r="F83" s="18"/>
      <c r="G83" s="18"/>
      <c r="H83" s="16"/>
      <c r="I83" s="68"/>
      <c r="J83" s="75" t="str">
        <f t="shared" si="1"/>
        <v>Jan-00</v>
      </c>
    </row>
    <row r="84" spans="1:10" s="15" customFormat="1" ht="15.75" customHeight="1">
      <c r="A84" s="65">
        <v>4000</v>
      </c>
      <c r="B84" s="68"/>
      <c r="C84" s="2"/>
      <c r="D84" s="18"/>
      <c r="E84" s="80"/>
      <c r="F84" s="18"/>
      <c r="G84" s="18"/>
      <c r="H84" s="16"/>
      <c r="I84" s="68"/>
      <c r="J84" s="75" t="str">
        <f t="shared" si="1"/>
        <v>Jan-00</v>
      </c>
    </row>
    <row r="85" spans="1:10" s="15" customFormat="1" ht="15.75" customHeight="1">
      <c r="A85" s="65">
        <v>4000</v>
      </c>
      <c r="B85" s="68"/>
      <c r="C85" s="2"/>
      <c r="D85" s="18"/>
      <c r="E85" s="80"/>
      <c r="F85" s="18"/>
      <c r="G85" s="18"/>
      <c r="H85" s="16"/>
      <c r="I85" s="68"/>
      <c r="J85" s="75" t="str">
        <f t="shared" si="1"/>
        <v>Jan-00</v>
      </c>
    </row>
    <row r="86" spans="1:10" s="15" customFormat="1" ht="15.75" customHeight="1">
      <c r="A86" s="65">
        <v>4000</v>
      </c>
      <c r="B86" s="68"/>
      <c r="C86" s="2"/>
      <c r="D86" s="18"/>
      <c r="E86" s="80"/>
      <c r="F86" s="18"/>
      <c r="G86" s="18"/>
      <c r="H86" s="16"/>
      <c r="I86" s="68"/>
      <c r="J86" s="75" t="str">
        <f t="shared" si="1"/>
        <v>Jan-00</v>
      </c>
    </row>
    <row r="87" spans="1:10" s="15" customFormat="1" ht="15.75" customHeight="1">
      <c r="A87" s="65">
        <v>4000</v>
      </c>
      <c r="B87" s="68"/>
      <c r="C87" s="2"/>
      <c r="D87" s="18"/>
      <c r="E87" s="80"/>
      <c r="F87" s="18"/>
      <c r="G87" s="18"/>
      <c r="H87" s="16"/>
      <c r="I87" s="68"/>
      <c r="J87" s="75" t="str">
        <f t="shared" si="1"/>
        <v>Jan-00</v>
      </c>
    </row>
    <row r="88" spans="1:10" s="15" customFormat="1" ht="15.75" customHeight="1">
      <c r="A88" s="65">
        <v>4000</v>
      </c>
      <c r="B88" s="68"/>
      <c r="C88" s="2"/>
      <c r="D88" s="18"/>
      <c r="E88" s="80"/>
      <c r="F88" s="18"/>
      <c r="G88" s="18"/>
      <c r="H88" s="16"/>
      <c r="I88" s="68"/>
      <c r="J88" s="75" t="str">
        <f t="shared" si="1"/>
        <v>Jan-00</v>
      </c>
    </row>
    <row r="89" spans="1:10" s="15" customFormat="1" ht="15.75" customHeight="1">
      <c r="A89" s="65">
        <v>4000</v>
      </c>
      <c r="B89" s="68"/>
      <c r="C89" s="2"/>
      <c r="D89" s="18"/>
      <c r="E89" s="80"/>
      <c r="F89" s="18"/>
      <c r="G89" s="18"/>
      <c r="H89" s="16"/>
      <c r="I89" s="68"/>
      <c r="J89" s="75" t="str">
        <f t="shared" si="1"/>
        <v>Jan-00</v>
      </c>
    </row>
    <row r="90" spans="1:10" s="15" customFormat="1" ht="15.75" customHeight="1">
      <c r="A90" s="65">
        <v>4000</v>
      </c>
      <c r="B90" s="68"/>
      <c r="C90" s="2"/>
      <c r="D90" s="18"/>
      <c r="E90" s="80"/>
      <c r="F90" s="18"/>
      <c r="G90" s="18"/>
      <c r="H90" s="16"/>
      <c r="I90" s="68"/>
      <c r="J90" s="75" t="str">
        <f t="shared" si="1"/>
        <v>Jan-00</v>
      </c>
    </row>
    <row r="91" spans="1:10" s="15" customFormat="1" ht="15.75" customHeight="1">
      <c r="A91" s="65">
        <v>4000</v>
      </c>
      <c r="B91" s="68"/>
      <c r="C91" s="2"/>
      <c r="D91" s="18"/>
      <c r="E91" s="80"/>
      <c r="F91" s="18"/>
      <c r="G91" s="18"/>
      <c r="H91" s="16"/>
      <c r="I91" s="68"/>
      <c r="J91" s="75" t="str">
        <f t="shared" si="1"/>
        <v>Jan-00</v>
      </c>
    </row>
    <row r="92" spans="1:10" s="15" customFormat="1" ht="15.75" customHeight="1">
      <c r="A92" s="65">
        <v>4000</v>
      </c>
      <c r="B92" s="68"/>
      <c r="C92" s="2"/>
      <c r="D92" s="18"/>
      <c r="E92" s="80"/>
      <c r="F92" s="18"/>
      <c r="G92" s="18"/>
      <c r="H92" s="16"/>
      <c r="I92" s="68"/>
      <c r="J92" s="75" t="str">
        <f t="shared" si="1"/>
        <v>Jan-00</v>
      </c>
    </row>
    <row r="93" spans="1:10" s="15" customFormat="1" ht="15.75" customHeight="1">
      <c r="A93" s="65">
        <v>4000</v>
      </c>
      <c r="B93" s="68"/>
      <c r="C93" s="2"/>
      <c r="D93" s="18"/>
      <c r="E93" s="80"/>
      <c r="F93" s="18"/>
      <c r="G93" s="18"/>
      <c r="H93" s="16"/>
      <c r="I93" s="68"/>
      <c r="J93" s="75" t="str">
        <f t="shared" si="1"/>
        <v>Jan-00</v>
      </c>
    </row>
    <row r="94" spans="1:10" s="15" customFormat="1" ht="15.75" customHeight="1">
      <c r="A94" s="65">
        <v>4000</v>
      </c>
      <c r="B94" s="68"/>
      <c r="C94" s="2"/>
      <c r="D94" s="18"/>
      <c r="E94" s="80"/>
      <c r="F94" s="18"/>
      <c r="G94" s="18"/>
      <c r="H94" s="16"/>
      <c r="I94" s="68"/>
      <c r="J94" s="75" t="str">
        <f t="shared" si="1"/>
        <v>Jan-00</v>
      </c>
    </row>
    <row r="95" spans="1:10" s="15" customFormat="1" ht="15.75" customHeight="1">
      <c r="A95" s="65">
        <v>4000</v>
      </c>
      <c r="B95" s="68"/>
      <c r="C95" s="2"/>
      <c r="D95" s="18"/>
      <c r="E95" s="80"/>
      <c r="F95" s="18"/>
      <c r="G95" s="18"/>
      <c r="H95" s="16"/>
      <c r="I95" s="68"/>
      <c r="J95" s="75" t="str">
        <f t="shared" si="1"/>
        <v>Jan-00</v>
      </c>
    </row>
    <row r="96" spans="1:10" s="15" customFormat="1" ht="15.75" customHeight="1">
      <c r="A96" s="65">
        <v>4000</v>
      </c>
      <c r="B96" s="68"/>
      <c r="C96" s="2"/>
      <c r="D96" s="18"/>
      <c r="E96" s="80"/>
      <c r="F96" s="18"/>
      <c r="G96" s="18"/>
      <c r="H96" s="16"/>
      <c r="I96" s="68"/>
      <c r="J96" s="75" t="str">
        <f t="shared" si="1"/>
        <v>Jan-00</v>
      </c>
    </row>
    <row r="97" spans="1:10" s="15" customFormat="1" ht="15.75" customHeight="1">
      <c r="A97" s="65">
        <v>4000</v>
      </c>
      <c r="B97" s="68"/>
      <c r="C97" s="2"/>
      <c r="D97" s="18"/>
      <c r="E97" s="80"/>
      <c r="F97" s="18"/>
      <c r="G97" s="18"/>
      <c r="H97" s="16"/>
      <c r="I97" s="68"/>
      <c r="J97" s="75" t="str">
        <f t="shared" si="1"/>
        <v>Jan-00</v>
      </c>
    </row>
    <row r="98" spans="1:10" s="15" customFormat="1" ht="15.75" customHeight="1">
      <c r="A98" s="65">
        <v>4000</v>
      </c>
      <c r="B98" s="68"/>
      <c r="C98" s="2"/>
      <c r="D98" s="18"/>
      <c r="E98" s="80"/>
      <c r="F98" s="18"/>
      <c r="G98" s="18"/>
      <c r="H98" s="16"/>
      <c r="I98" s="68"/>
      <c r="J98" s="75" t="str">
        <f t="shared" si="1"/>
        <v>Jan-00</v>
      </c>
    </row>
    <row r="99" spans="1:10" s="15" customFormat="1" ht="15.75" customHeight="1">
      <c r="A99" s="65">
        <v>4000</v>
      </c>
      <c r="B99" s="68"/>
      <c r="C99" s="2"/>
      <c r="D99" s="18"/>
      <c r="E99" s="80"/>
      <c r="F99" s="18"/>
      <c r="G99" s="18"/>
      <c r="H99" s="16"/>
      <c r="I99" s="68"/>
      <c r="J99" s="75" t="str">
        <f t="shared" si="1"/>
        <v>Jan-00</v>
      </c>
    </row>
    <row r="100" spans="1:10" s="15" customFormat="1" ht="15.75" customHeight="1">
      <c r="A100" s="65">
        <v>4000</v>
      </c>
      <c r="B100" s="68"/>
      <c r="C100" s="2"/>
      <c r="D100" s="18"/>
      <c r="E100" s="80"/>
      <c r="F100" s="18"/>
      <c r="G100" s="18"/>
      <c r="H100" s="16"/>
      <c r="I100" s="68"/>
      <c r="J100" s="75" t="str">
        <f t="shared" si="1"/>
        <v>Jan-00</v>
      </c>
    </row>
  </sheetData>
  <printOptions horizontalCentered="1"/>
  <pageMargins left="0.25" right="0.25" top="1.18" bottom="1" header="0.5" footer="0.5"/>
  <pageSetup horizontalDpi="600" verticalDpi="600" orientation="landscape" scale="75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8.7109375" style="15" customWidth="1"/>
    <col min="2" max="2" width="9.140625" style="15" bestFit="1" customWidth="1"/>
    <col min="3" max="3" width="8.7109375" style="15" customWidth="1"/>
    <col min="4" max="4" width="15.7109375" style="20" customWidth="1"/>
    <col min="5" max="5" width="8.7109375" style="72" bestFit="1" customWidth="1"/>
    <col min="6" max="6" width="20.7109375" style="20" customWidth="1"/>
    <col min="7" max="7" width="25.7109375" style="20" customWidth="1"/>
    <col min="8" max="8" width="8.00390625" style="15" bestFit="1" customWidth="1"/>
    <col min="9" max="9" width="9.28125" style="15" customWidth="1"/>
    <col min="10" max="10" width="8.00390625" style="15" hidden="1" customWidth="1"/>
    <col min="11" max="16384" width="9.140625" style="15" customWidth="1"/>
  </cols>
  <sheetData>
    <row r="1" spans="1:10" ht="93.75" customHeight="1">
      <c r="A1" s="64" t="s">
        <v>0</v>
      </c>
      <c r="B1" s="66" t="s">
        <v>6</v>
      </c>
      <c r="C1" s="9" t="s">
        <v>7</v>
      </c>
      <c r="D1" s="17" t="s">
        <v>13</v>
      </c>
      <c r="E1" s="69" t="s">
        <v>14</v>
      </c>
      <c r="F1" s="17" t="s">
        <v>15</v>
      </c>
      <c r="G1" s="17" t="s">
        <v>16</v>
      </c>
      <c r="H1" s="10" t="s">
        <v>17</v>
      </c>
      <c r="I1" s="66" t="s">
        <v>18</v>
      </c>
      <c r="J1" s="11" t="s">
        <v>8</v>
      </c>
    </row>
    <row r="2" spans="1:10" ht="15.75" customHeight="1">
      <c r="A2" s="81">
        <v>5000</v>
      </c>
      <c r="B2" s="82">
        <v>38375</v>
      </c>
      <c r="C2" s="83">
        <v>4</v>
      </c>
      <c r="D2" s="73" t="s">
        <v>46</v>
      </c>
      <c r="E2" s="80">
        <v>35.6</v>
      </c>
      <c r="F2" s="74" t="s">
        <v>46</v>
      </c>
      <c r="G2" s="74" t="s">
        <v>30</v>
      </c>
      <c r="H2" s="84" t="s">
        <v>31</v>
      </c>
      <c r="I2" s="82">
        <v>38375</v>
      </c>
      <c r="J2" s="75" t="str">
        <f>TEXT(B2,"mmm-yy")</f>
        <v>Jan-05</v>
      </c>
    </row>
    <row r="3" spans="1:10" ht="15.75" customHeight="1">
      <c r="A3" s="65">
        <v>5000</v>
      </c>
      <c r="B3" s="67"/>
      <c r="C3" s="2"/>
      <c r="D3" s="18"/>
      <c r="E3" s="80"/>
      <c r="F3" s="18"/>
      <c r="G3" s="18"/>
      <c r="H3" s="16"/>
      <c r="I3" s="68"/>
      <c r="J3" s="75" t="str">
        <f aca="true" t="shared" si="0" ref="J3:J66">TEXT(B3,"mmm-yy")</f>
        <v>Jan-00</v>
      </c>
    </row>
    <row r="4" spans="1:10" ht="15.75" customHeight="1">
      <c r="A4" s="65">
        <v>5000</v>
      </c>
      <c r="B4" s="67"/>
      <c r="C4" s="2"/>
      <c r="D4" s="18"/>
      <c r="E4" s="80"/>
      <c r="F4" s="18"/>
      <c r="G4" s="18"/>
      <c r="H4" s="16"/>
      <c r="I4" s="68"/>
      <c r="J4" s="75" t="str">
        <f t="shared" si="0"/>
        <v>Jan-00</v>
      </c>
    </row>
    <row r="5" spans="1:10" ht="15.75" customHeight="1">
      <c r="A5" s="65">
        <v>5000</v>
      </c>
      <c r="B5" s="67"/>
      <c r="C5" s="2"/>
      <c r="D5" s="18"/>
      <c r="E5" s="80"/>
      <c r="F5" s="18"/>
      <c r="G5" s="18"/>
      <c r="H5" s="16"/>
      <c r="I5" s="68"/>
      <c r="J5" s="75" t="str">
        <f t="shared" si="0"/>
        <v>Jan-00</v>
      </c>
    </row>
    <row r="6" spans="1:10" ht="15.75" customHeight="1">
      <c r="A6" s="65">
        <v>5000</v>
      </c>
      <c r="B6" s="67"/>
      <c r="C6" s="2"/>
      <c r="D6" s="18"/>
      <c r="E6" s="80"/>
      <c r="F6" s="18"/>
      <c r="G6" s="18"/>
      <c r="H6" s="16"/>
      <c r="I6" s="68"/>
      <c r="J6" s="75" t="str">
        <f t="shared" si="0"/>
        <v>Jan-00</v>
      </c>
    </row>
    <row r="7" spans="1:10" ht="15.75" customHeight="1">
      <c r="A7" s="65">
        <v>5000</v>
      </c>
      <c r="B7" s="67"/>
      <c r="C7" s="2"/>
      <c r="D7" s="18"/>
      <c r="E7" s="80"/>
      <c r="F7" s="18"/>
      <c r="G7" s="18"/>
      <c r="H7" s="16"/>
      <c r="I7" s="68"/>
      <c r="J7" s="75" t="str">
        <f t="shared" si="0"/>
        <v>Jan-00</v>
      </c>
    </row>
    <row r="8" spans="1:10" ht="15.75" customHeight="1">
      <c r="A8" s="65">
        <v>5000</v>
      </c>
      <c r="B8" s="67"/>
      <c r="C8" s="2"/>
      <c r="D8" s="18"/>
      <c r="E8" s="80"/>
      <c r="F8" s="18"/>
      <c r="G8" s="18"/>
      <c r="H8" s="16"/>
      <c r="I8" s="68"/>
      <c r="J8" s="75" t="str">
        <f t="shared" si="0"/>
        <v>Jan-00</v>
      </c>
    </row>
    <row r="9" spans="1:10" ht="15.75" customHeight="1">
      <c r="A9" s="65">
        <v>5000</v>
      </c>
      <c r="B9" s="67"/>
      <c r="C9" s="2"/>
      <c r="D9" s="18"/>
      <c r="E9" s="80"/>
      <c r="F9" s="18"/>
      <c r="G9" s="18"/>
      <c r="H9" s="16"/>
      <c r="I9" s="68"/>
      <c r="J9" s="75" t="str">
        <f t="shared" si="0"/>
        <v>Jan-00</v>
      </c>
    </row>
    <row r="10" spans="1:10" ht="15.75" customHeight="1">
      <c r="A10" s="65">
        <v>5000</v>
      </c>
      <c r="B10" s="67"/>
      <c r="C10" s="2"/>
      <c r="D10" s="18"/>
      <c r="E10" s="80"/>
      <c r="F10" s="18"/>
      <c r="G10" s="18"/>
      <c r="H10" s="16"/>
      <c r="I10" s="68"/>
      <c r="J10" s="75" t="str">
        <f t="shared" si="0"/>
        <v>Jan-00</v>
      </c>
    </row>
    <row r="11" spans="1:10" ht="15.75" customHeight="1">
      <c r="A11" s="65">
        <v>5000</v>
      </c>
      <c r="B11" s="67"/>
      <c r="C11" s="2"/>
      <c r="D11" s="18"/>
      <c r="E11" s="80"/>
      <c r="F11" s="18"/>
      <c r="G11" s="18"/>
      <c r="H11" s="16"/>
      <c r="I11" s="68"/>
      <c r="J11" s="75" t="str">
        <f t="shared" si="0"/>
        <v>Jan-00</v>
      </c>
    </row>
    <row r="12" spans="1:10" ht="15.75" customHeight="1">
      <c r="A12" s="65">
        <v>5000</v>
      </c>
      <c r="B12" s="67"/>
      <c r="C12" s="2"/>
      <c r="D12" s="18"/>
      <c r="E12" s="80"/>
      <c r="F12" s="18"/>
      <c r="G12" s="18"/>
      <c r="H12" s="16"/>
      <c r="I12" s="68"/>
      <c r="J12" s="75" t="str">
        <f t="shared" si="0"/>
        <v>Jan-00</v>
      </c>
    </row>
    <row r="13" spans="1:10" ht="15.75" customHeight="1">
      <c r="A13" s="65">
        <v>5000</v>
      </c>
      <c r="B13" s="67"/>
      <c r="C13" s="2"/>
      <c r="D13" s="18"/>
      <c r="E13" s="80"/>
      <c r="F13" s="18"/>
      <c r="G13" s="18"/>
      <c r="H13" s="16"/>
      <c r="I13" s="68"/>
      <c r="J13" s="75" t="str">
        <f t="shared" si="0"/>
        <v>Jan-00</v>
      </c>
    </row>
    <row r="14" spans="1:10" ht="15.75" customHeight="1">
      <c r="A14" s="65">
        <v>5000</v>
      </c>
      <c r="B14" s="67"/>
      <c r="C14" s="2"/>
      <c r="D14" s="18"/>
      <c r="E14" s="80"/>
      <c r="F14" s="18"/>
      <c r="G14" s="18"/>
      <c r="H14" s="16"/>
      <c r="I14" s="68"/>
      <c r="J14" s="75" t="str">
        <f t="shared" si="0"/>
        <v>Jan-00</v>
      </c>
    </row>
    <row r="15" spans="1:10" ht="15.75" customHeight="1">
      <c r="A15" s="65">
        <v>5000</v>
      </c>
      <c r="B15" s="67"/>
      <c r="C15" s="2"/>
      <c r="D15" s="18"/>
      <c r="E15" s="80"/>
      <c r="F15" s="18"/>
      <c r="G15" s="18"/>
      <c r="H15" s="16"/>
      <c r="I15" s="68"/>
      <c r="J15" s="75" t="str">
        <f t="shared" si="0"/>
        <v>Jan-00</v>
      </c>
    </row>
    <row r="16" spans="1:10" ht="15.75" customHeight="1">
      <c r="A16" s="65">
        <v>5000</v>
      </c>
      <c r="B16" s="67"/>
      <c r="C16" s="2"/>
      <c r="D16" s="18"/>
      <c r="E16" s="80"/>
      <c r="F16" s="18"/>
      <c r="G16" s="18"/>
      <c r="H16" s="16"/>
      <c r="I16" s="68"/>
      <c r="J16" s="75" t="str">
        <f t="shared" si="0"/>
        <v>Jan-00</v>
      </c>
    </row>
    <row r="17" spans="1:10" ht="15.75" customHeight="1">
      <c r="A17" s="65">
        <v>5000</v>
      </c>
      <c r="B17" s="67"/>
      <c r="C17" s="2"/>
      <c r="D17" s="18"/>
      <c r="E17" s="80"/>
      <c r="F17" s="18"/>
      <c r="G17" s="18"/>
      <c r="H17" s="16"/>
      <c r="I17" s="68"/>
      <c r="J17" s="75" t="str">
        <f t="shared" si="0"/>
        <v>Jan-00</v>
      </c>
    </row>
    <row r="18" spans="1:10" ht="15.75" customHeight="1">
      <c r="A18" s="65">
        <v>5000</v>
      </c>
      <c r="B18" s="67"/>
      <c r="C18" s="2"/>
      <c r="D18" s="18"/>
      <c r="E18" s="80"/>
      <c r="F18" s="18"/>
      <c r="G18" s="18"/>
      <c r="H18" s="16"/>
      <c r="I18" s="68"/>
      <c r="J18" s="75" t="str">
        <f t="shared" si="0"/>
        <v>Jan-00</v>
      </c>
    </row>
    <row r="19" spans="1:10" ht="15.75" customHeight="1">
      <c r="A19" s="65">
        <v>5000</v>
      </c>
      <c r="B19" s="67"/>
      <c r="C19" s="2"/>
      <c r="D19" s="18"/>
      <c r="E19" s="80"/>
      <c r="F19" s="18"/>
      <c r="G19" s="18"/>
      <c r="H19" s="16"/>
      <c r="I19" s="68"/>
      <c r="J19" s="75" t="str">
        <f t="shared" si="0"/>
        <v>Jan-00</v>
      </c>
    </row>
    <row r="20" spans="1:10" ht="15.75" customHeight="1">
      <c r="A20" s="65">
        <v>5000</v>
      </c>
      <c r="B20" s="67"/>
      <c r="C20" s="2"/>
      <c r="D20" s="18"/>
      <c r="E20" s="80"/>
      <c r="F20" s="18"/>
      <c r="G20" s="18"/>
      <c r="H20" s="16"/>
      <c r="I20" s="68"/>
      <c r="J20" s="75" t="str">
        <f t="shared" si="0"/>
        <v>Jan-00</v>
      </c>
    </row>
    <row r="21" spans="1:10" ht="15.75" customHeight="1">
      <c r="A21" s="65">
        <v>5000</v>
      </c>
      <c r="B21" s="67"/>
      <c r="C21" s="2"/>
      <c r="D21" s="18"/>
      <c r="E21" s="80"/>
      <c r="F21" s="18"/>
      <c r="G21" s="18"/>
      <c r="H21" s="16"/>
      <c r="I21" s="68"/>
      <c r="J21" s="75" t="str">
        <f t="shared" si="0"/>
        <v>Jan-00</v>
      </c>
    </row>
    <row r="22" spans="1:10" ht="15.75" customHeight="1">
      <c r="A22" s="65">
        <v>5000</v>
      </c>
      <c r="B22" s="67"/>
      <c r="C22" s="2"/>
      <c r="D22" s="18"/>
      <c r="E22" s="80"/>
      <c r="F22" s="18"/>
      <c r="G22" s="18"/>
      <c r="H22" s="16"/>
      <c r="I22" s="68"/>
      <c r="J22" s="75" t="str">
        <f t="shared" si="0"/>
        <v>Jan-00</v>
      </c>
    </row>
    <row r="23" spans="1:10" ht="15.75" customHeight="1">
      <c r="A23" s="65">
        <v>5000</v>
      </c>
      <c r="B23" s="68"/>
      <c r="C23" s="2"/>
      <c r="D23" s="19"/>
      <c r="E23" s="80"/>
      <c r="F23" s="18"/>
      <c r="G23" s="18"/>
      <c r="H23" s="16"/>
      <c r="I23" s="68"/>
      <c r="J23" s="75" t="str">
        <f t="shared" si="0"/>
        <v>Jan-00</v>
      </c>
    </row>
    <row r="24" spans="1:10" ht="15.75" customHeight="1">
      <c r="A24" s="65">
        <v>5000</v>
      </c>
      <c r="B24" s="68"/>
      <c r="C24" s="2"/>
      <c r="D24" s="19"/>
      <c r="E24" s="80"/>
      <c r="F24" s="18"/>
      <c r="G24" s="18"/>
      <c r="H24" s="16"/>
      <c r="I24" s="68"/>
      <c r="J24" s="75" t="str">
        <f t="shared" si="0"/>
        <v>Jan-00</v>
      </c>
    </row>
    <row r="25" spans="1:10" ht="15.75" customHeight="1">
      <c r="A25" s="65">
        <v>5000</v>
      </c>
      <c r="B25" s="68"/>
      <c r="C25" s="2"/>
      <c r="D25" s="19"/>
      <c r="E25" s="80"/>
      <c r="F25" s="18"/>
      <c r="G25" s="18"/>
      <c r="H25" s="16"/>
      <c r="I25" s="68"/>
      <c r="J25" s="75" t="str">
        <f t="shared" si="0"/>
        <v>Jan-00</v>
      </c>
    </row>
    <row r="26" spans="1:10" ht="15.75" customHeight="1">
      <c r="A26" s="65">
        <v>5000</v>
      </c>
      <c r="B26" s="68"/>
      <c r="C26" s="2"/>
      <c r="D26" s="19"/>
      <c r="E26" s="80"/>
      <c r="F26" s="18"/>
      <c r="G26" s="18"/>
      <c r="H26" s="16"/>
      <c r="I26" s="68"/>
      <c r="J26" s="75" t="str">
        <f t="shared" si="0"/>
        <v>Jan-00</v>
      </c>
    </row>
    <row r="27" spans="1:10" ht="15.75" customHeight="1">
      <c r="A27" s="65">
        <v>5000</v>
      </c>
      <c r="B27" s="68"/>
      <c r="C27" s="2"/>
      <c r="D27" s="19"/>
      <c r="E27" s="80"/>
      <c r="F27" s="18"/>
      <c r="G27" s="18"/>
      <c r="H27" s="16"/>
      <c r="I27" s="68"/>
      <c r="J27" s="75" t="str">
        <f t="shared" si="0"/>
        <v>Jan-00</v>
      </c>
    </row>
    <row r="28" spans="1:10" ht="15.75" customHeight="1">
      <c r="A28" s="65">
        <v>5000</v>
      </c>
      <c r="B28" s="68"/>
      <c r="C28" s="2"/>
      <c r="D28" s="19"/>
      <c r="E28" s="80"/>
      <c r="F28" s="18"/>
      <c r="G28" s="18"/>
      <c r="H28" s="16"/>
      <c r="I28" s="68"/>
      <c r="J28" s="75" t="str">
        <f t="shared" si="0"/>
        <v>Jan-00</v>
      </c>
    </row>
    <row r="29" spans="1:10" ht="15.75" customHeight="1">
      <c r="A29" s="65">
        <v>5000</v>
      </c>
      <c r="B29" s="68"/>
      <c r="C29" s="2"/>
      <c r="D29" s="19"/>
      <c r="E29" s="80"/>
      <c r="F29" s="18"/>
      <c r="G29" s="18"/>
      <c r="H29" s="16"/>
      <c r="I29" s="68"/>
      <c r="J29" s="75" t="str">
        <f t="shared" si="0"/>
        <v>Jan-00</v>
      </c>
    </row>
    <row r="30" spans="1:10" ht="15.75" customHeight="1">
      <c r="A30" s="65">
        <v>5000</v>
      </c>
      <c r="B30" s="68"/>
      <c r="C30" s="2"/>
      <c r="D30" s="19"/>
      <c r="E30" s="80"/>
      <c r="F30" s="18"/>
      <c r="G30" s="18"/>
      <c r="H30" s="16"/>
      <c r="I30" s="68"/>
      <c r="J30" s="75" t="str">
        <f t="shared" si="0"/>
        <v>Jan-00</v>
      </c>
    </row>
    <row r="31" spans="1:10" ht="15.75" customHeight="1">
      <c r="A31" s="65">
        <v>5000</v>
      </c>
      <c r="B31" s="68"/>
      <c r="C31" s="2"/>
      <c r="D31" s="19"/>
      <c r="E31" s="80"/>
      <c r="F31" s="18"/>
      <c r="G31" s="18"/>
      <c r="H31" s="16"/>
      <c r="I31" s="68"/>
      <c r="J31" s="75" t="str">
        <f t="shared" si="0"/>
        <v>Jan-00</v>
      </c>
    </row>
    <row r="32" spans="1:10" ht="15.75" customHeight="1">
      <c r="A32" s="65">
        <v>5000</v>
      </c>
      <c r="B32" s="82"/>
      <c r="C32" s="83"/>
      <c r="D32" s="73"/>
      <c r="E32" s="80"/>
      <c r="F32" s="18"/>
      <c r="G32" s="74"/>
      <c r="H32" s="84"/>
      <c r="I32" s="82"/>
      <c r="J32" s="75" t="str">
        <f t="shared" si="0"/>
        <v>Jan-00</v>
      </c>
    </row>
    <row r="33" spans="1:10" ht="15.75" customHeight="1">
      <c r="A33" s="65">
        <v>5000</v>
      </c>
      <c r="B33" s="68"/>
      <c r="C33" s="2"/>
      <c r="D33" s="19"/>
      <c r="E33" s="80"/>
      <c r="F33" s="18"/>
      <c r="G33" s="18"/>
      <c r="H33" s="16"/>
      <c r="I33" s="68"/>
      <c r="J33" s="75" t="str">
        <f t="shared" si="0"/>
        <v>Jan-00</v>
      </c>
    </row>
    <row r="34" spans="1:10" ht="15.75" customHeight="1">
      <c r="A34" s="65">
        <v>5000</v>
      </c>
      <c r="B34" s="68"/>
      <c r="C34" s="2"/>
      <c r="D34" s="19"/>
      <c r="E34" s="80"/>
      <c r="F34" s="18"/>
      <c r="G34" s="18"/>
      <c r="H34" s="16"/>
      <c r="I34" s="68"/>
      <c r="J34" s="75" t="str">
        <f t="shared" si="0"/>
        <v>Jan-00</v>
      </c>
    </row>
    <row r="35" spans="1:10" ht="15.75" customHeight="1">
      <c r="A35" s="65">
        <v>5000</v>
      </c>
      <c r="B35" s="68"/>
      <c r="C35" s="2"/>
      <c r="D35" s="19"/>
      <c r="E35" s="80"/>
      <c r="F35" s="18"/>
      <c r="G35" s="18"/>
      <c r="H35" s="16"/>
      <c r="I35" s="68"/>
      <c r="J35" s="75" t="str">
        <f t="shared" si="0"/>
        <v>Jan-00</v>
      </c>
    </row>
    <row r="36" spans="1:10" ht="15.75" customHeight="1">
      <c r="A36" s="65">
        <v>5000</v>
      </c>
      <c r="B36" s="67"/>
      <c r="C36" s="2"/>
      <c r="D36" s="19"/>
      <c r="E36" s="80"/>
      <c r="F36" s="18"/>
      <c r="G36" s="18"/>
      <c r="H36" s="16"/>
      <c r="I36" s="68"/>
      <c r="J36" s="75" t="str">
        <f t="shared" si="0"/>
        <v>Jan-00</v>
      </c>
    </row>
    <row r="37" spans="1:10" ht="15.75" customHeight="1">
      <c r="A37" s="65">
        <v>5000</v>
      </c>
      <c r="B37" s="68"/>
      <c r="C37" s="2"/>
      <c r="D37" s="76"/>
      <c r="E37" s="80"/>
      <c r="F37" s="18"/>
      <c r="G37" s="18"/>
      <c r="H37" s="16"/>
      <c r="I37" s="68"/>
      <c r="J37" s="75" t="str">
        <f t="shared" si="0"/>
        <v>Jan-00</v>
      </c>
    </row>
    <row r="38" spans="1:10" ht="15.75" customHeight="1">
      <c r="A38" s="65">
        <v>5000</v>
      </c>
      <c r="B38" s="68"/>
      <c r="C38" s="2"/>
      <c r="D38" s="76"/>
      <c r="E38" s="80"/>
      <c r="F38" s="18"/>
      <c r="G38" s="18"/>
      <c r="H38" s="16"/>
      <c r="I38" s="68"/>
      <c r="J38" s="75" t="str">
        <f t="shared" si="0"/>
        <v>Jan-00</v>
      </c>
    </row>
    <row r="39" spans="1:10" ht="15.75" customHeight="1">
      <c r="A39" s="65">
        <v>5000</v>
      </c>
      <c r="B39" s="68"/>
      <c r="C39" s="2"/>
      <c r="D39" s="76"/>
      <c r="E39" s="80"/>
      <c r="F39" s="18"/>
      <c r="G39" s="18"/>
      <c r="H39" s="16"/>
      <c r="I39" s="68"/>
      <c r="J39" s="75" t="str">
        <f t="shared" si="0"/>
        <v>Jan-00</v>
      </c>
    </row>
    <row r="40" spans="1:10" ht="15.75" customHeight="1">
      <c r="A40" s="65">
        <v>5000</v>
      </c>
      <c r="B40" s="68"/>
      <c r="C40" s="2"/>
      <c r="D40" s="76"/>
      <c r="E40" s="80"/>
      <c r="F40" s="18"/>
      <c r="G40" s="18"/>
      <c r="H40" s="16"/>
      <c r="I40" s="68"/>
      <c r="J40" s="75" t="str">
        <f t="shared" si="0"/>
        <v>Jan-00</v>
      </c>
    </row>
    <row r="41" spans="1:10" ht="15.75" customHeight="1">
      <c r="A41" s="65">
        <v>5000</v>
      </c>
      <c r="B41" s="68"/>
      <c r="C41" s="2"/>
      <c r="D41" s="76"/>
      <c r="E41" s="80"/>
      <c r="F41" s="18"/>
      <c r="G41" s="18"/>
      <c r="H41" s="16"/>
      <c r="I41" s="68"/>
      <c r="J41" s="75" t="str">
        <f t="shared" si="0"/>
        <v>Jan-00</v>
      </c>
    </row>
    <row r="42" spans="1:10" ht="15.75" customHeight="1">
      <c r="A42" s="65">
        <v>5000</v>
      </c>
      <c r="B42" s="68"/>
      <c r="C42" s="2"/>
      <c r="D42" s="76"/>
      <c r="E42" s="80"/>
      <c r="F42" s="18"/>
      <c r="G42" s="18"/>
      <c r="H42" s="16"/>
      <c r="I42" s="68"/>
      <c r="J42" s="75" t="str">
        <f t="shared" si="0"/>
        <v>Jan-00</v>
      </c>
    </row>
    <row r="43" spans="1:10" ht="15.75" customHeight="1">
      <c r="A43" s="65">
        <v>5000</v>
      </c>
      <c r="B43" s="68"/>
      <c r="C43" s="2"/>
      <c r="D43" s="19"/>
      <c r="E43" s="80"/>
      <c r="F43" s="18"/>
      <c r="G43" s="18"/>
      <c r="H43" s="16"/>
      <c r="I43" s="68"/>
      <c r="J43" s="75" t="str">
        <f t="shared" si="0"/>
        <v>Jan-00</v>
      </c>
    </row>
    <row r="44" spans="1:10" ht="15.75" customHeight="1">
      <c r="A44" s="65">
        <v>5000</v>
      </c>
      <c r="B44" s="68"/>
      <c r="C44" s="2"/>
      <c r="D44" s="19"/>
      <c r="E44" s="80"/>
      <c r="F44" s="18"/>
      <c r="G44" s="18"/>
      <c r="H44" s="16"/>
      <c r="I44" s="68"/>
      <c r="J44" s="75" t="str">
        <f t="shared" si="0"/>
        <v>Jan-00</v>
      </c>
    </row>
    <row r="45" spans="1:10" ht="15.75" customHeight="1">
      <c r="A45" s="65">
        <v>5000</v>
      </c>
      <c r="B45" s="68"/>
      <c r="C45" s="2"/>
      <c r="D45" s="19"/>
      <c r="E45" s="80"/>
      <c r="F45" s="18"/>
      <c r="G45" s="18"/>
      <c r="H45" s="16"/>
      <c r="I45" s="68"/>
      <c r="J45" s="75" t="str">
        <f t="shared" si="0"/>
        <v>Jan-00</v>
      </c>
    </row>
    <row r="46" spans="1:10" ht="15.75" customHeight="1">
      <c r="A46" s="65">
        <v>5000</v>
      </c>
      <c r="B46" s="68"/>
      <c r="C46" s="2"/>
      <c r="D46" s="19"/>
      <c r="E46" s="80"/>
      <c r="F46" s="18"/>
      <c r="G46" s="18"/>
      <c r="H46" s="16"/>
      <c r="I46" s="68"/>
      <c r="J46" s="75" t="str">
        <f t="shared" si="0"/>
        <v>Jan-00</v>
      </c>
    </row>
    <row r="47" spans="1:10" ht="15.75" customHeight="1">
      <c r="A47" s="65">
        <v>5000</v>
      </c>
      <c r="B47" s="68"/>
      <c r="C47" s="2"/>
      <c r="D47" s="19"/>
      <c r="E47" s="80"/>
      <c r="F47" s="18"/>
      <c r="G47" s="18"/>
      <c r="H47" s="16"/>
      <c r="I47" s="68"/>
      <c r="J47" s="75" t="str">
        <f t="shared" si="0"/>
        <v>Jan-00</v>
      </c>
    </row>
    <row r="48" spans="1:10" ht="15.75" customHeight="1">
      <c r="A48" s="65">
        <v>5000</v>
      </c>
      <c r="B48" s="67"/>
      <c r="C48" s="2"/>
      <c r="D48" s="18"/>
      <c r="E48" s="80"/>
      <c r="F48" s="18"/>
      <c r="G48" s="18"/>
      <c r="H48" s="16"/>
      <c r="I48" s="67"/>
      <c r="J48" s="75" t="str">
        <f t="shared" si="0"/>
        <v>Jan-00</v>
      </c>
    </row>
    <row r="49" spans="1:10" ht="15.75" customHeight="1">
      <c r="A49" s="65">
        <v>5000</v>
      </c>
      <c r="B49" s="68"/>
      <c r="C49" s="2"/>
      <c r="D49" s="19"/>
      <c r="E49" s="80"/>
      <c r="F49" s="18"/>
      <c r="G49" s="18"/>
      <c r="H49" s="16"/>
      <c r="I49" s="68"/>
      <c r="J49" s="75" t="str">
        <f t="shared" si="0"/>
        <v>Jan-00</v>
      </c>
    </row>
    <row r="50" spans="1:10" ht="15.75" customHeight="1">
      <c r="A50" s="65">
        <v>5000</v>
      </c>
      <c r="B50" s="68"/>
      <c r="C50" s="2"/>
      <c r="D50" s="19"/>
      <c r="E50" s="80"/>
      <c r="F50" s="18"/>
      <c r="G50" s="18"/>
      <c r="H50" s="16"/>
      <c r="I50" s="68"/>
      <c r="J50" s="75" t="str">
        <f t="shared" si="0"/>
        <v>Jan-00</v>
      </c>
    </row>
    <row r="51" spans="1:10" ht="15.75" customHeight="1">
      <c r="A51" s="65">
        <v>5000</v>
      </c>
      <c r="B51" s="68"/>
      <c r="C51" s="2"/>
      <c r="D51" s="18"/>
      <c r="E51" s="80"/>
      <c r="F51" s="18"/>
      <c r="G51" s="18"/>
      <c r="H51" s="16"/>
      <c r="I51" s="68"/>
      <c r="J51" s="75" t="str">
        <f t="shared" si="0"/>
        <v>Jan-00</v>
      </c>
    </row>
    <row r="52" spans="1:10" ht="15.75" customHeight="1">
      <c r="A52" s="65">
        <v>5000</v>
      </c>
      <c r="B52" s="68"/>
      <c r="C52" s="2"/>
      <c r="D52" s="18"/>
      <c r="E52" s="80"/>
      <c r="F52" s="18"/>
      <c r="G52" s="18"/>
      <c r="H52" s="16"/>
      <c r="I52" s="68"/>
      <c r="J52" s="75" t="str">
        <f t="shared" si="0"/>
        <v>Jan-00</v>
      </c>
    </row>
    <row r="53" spans="1:10" ht="15.75" customHeight="1">
      <c r="A53" s="65">
        <v>5000</v>
      </c>
      <c r="B53" s="68"/>
      <c r="C53" s="2"/>
      <c r="D53" s="18"/>
      <c r="E53" s="80"/>
      <c r="F53" s="18"/>
      <c r="G53" s="18"/>
      <c r="H53" s="16"/>
      <c r="I53" s="68"/>
      <c r="J53" s="75" t="str">
        <f t="shared" si="0"/>
        <v>Jan-00</v>
      </c>
    </row>
    <row r="54" spans="1:10" ht="15.75" customHeight="1">
      <c r="A54" s="65">
        <v>5000</v>
      </c>
      <c r="B54" s="68"/>
      <c r="C54" s="2"/>
      <c r="D54" s="18"/>
      <c r="E54" s="80"/>
      <c r="F54" s="18"/>
      <c r="G54" s="18"/>
      <c r="H54" s="16"/>
      <c r="I54" s="68"/>
      <c r="J54" s="75" t="str">
        <f t="shared" si="0"/>
        <v>Jan-00</v>
      </c>
    </row>
    <row r="55" spans="1:10" ht="15.75" customHeight="1">
      <c r="A55" s="65">
        <v>5000</v>
      </c>
      <c r="B55" s="68"/>
      <c r="C55" s="2"/>
      <c r="D55" s="18"/>
      <c r="E55" s="80"/>
      <c r="F55" s="18"/>
      <c r="G55" s="18"/>
      <c r="H55" s="16"/>
      <c r="I55" s="68"/>
      <c r="J55" s="75" t="str">
        <f t="shared" si="0"/>
        <v>Jan-00</v>
      </c>
    </row>
    <row r="56" spans="1:10" ht="15.75" customHeight="1">
      <c r="A56" s="65">
        <v>5000</v>
      </c>
      <c r="B56" s="68"/>
      <c r="C56" s="2"/>
      <c r="D56" s="18"/>
      <c r="E56" s="80"/>
      <c r="F56" s="18"/>
      <c r="G56" s="18"/>
      <c r="H56" s="16"/>
      <c r="I56" s="68"/>
      <c r="J56" s="75" t="str">
        <f t="shared" si="0"/>
        <v>Jan-00</v>
      </c>
    </row>
    <row r="57" spans="1:10" ht="15.75" customHeight="1">
      <c r="A57" s="65">
        <v>5000</v>
      </c>
      <c r="B57" s="68"/>
      <c r="C57" s="2"/>
      <c r="D57" s="18"/>
      <c r="E57" s="80"/>
      <c r="F57" s="18"/>
      <c r="G57" s="18"/>
      <c r="H57" s="16"/>
      <c r="I57" s="68"/>
      <c r="J57" s="75" t="str">
        <f t="shared" si="0"/>
        <v>Jan-00</v>
      </c>
    </row>
    <row r="58" spans="1:10" ht="15.75" customHeight="1">
      <c r="A58" s="65">
        <v>5000</v>
      </c>
      <c r="B58" s="68"/>
      <c r="C58" s="2"/>
      <c r="D58" s="18"/>
      <c r="E58" s="80"/>
      <c r="F58" s="18"/>
      <c r="G58" s="18"/>
      <c r="H58" s="16"/>
      <c r="I58" s="68"/>
      <c r="J58" s="75" t="str">
        <f t="shared" si="0"/>
        <v>Jan-00</v>
      </c>
    </row>
    <row r="59" spans="1:10" ht="15.75" customHeight="1">
      <c r="A59" s="65">
        <v>5000</v>
      </c>
      <c r="B59" s="68"/>
      <c r="C59" s="2"/>
      <c r="D59" s="18"/>
      <c r="E59" s="80"/>
      <c r="F59" s="18"/>
      <c r="G59" s="18"/>
      <c r="H59" s="16"/>
      <c r="I59" s="68"/>
      <c r="J59" s="75" t="str">
        <f t="shared" si="0"/>
        <v>Jan-00</v>
      </c>
    </row>
    <row r="60" spans="1:10" ht="15.75" customHeight="1">
      <c r="A60" s="65">
        <v>5000</v>
      </c>
      <c r="B60" s="68"/>
      <c r="C60" s="2"/>
      <c r="D60" s="18"/>
      <c r="E60" s="80"/>
      <c r="F60" s="18"/>
      <c r="G60" s="18"/>
      <c r="H60" s="16"/>
      <c r="I60" s="68"/>
      <c r="J60" s="75" t="str">
        <f t="shared" si="0"/>
        <v>Jan-00</v>
      </c>
    </row>
    <row r="61" spans="1:10" ht="15.75" customHeight="1">
      <c r="A61" s="65">
        <v>5000</v>
      </c>
      <c r="B61" s="68"/>
      <c r="C61" s="2"/>
      <c r="D61" s="18"/>
      <c r="E61" s="80"/>
      <c r="F61" s="18"/>
      <c r="G61" s="18"/>
      <c r="H61" s="16"/>
      <c r="I61" s="68"/>
      <c r="J61" s="75" t="str">
        <f t="shared" si="0"/>
        <v>Jan-00</v>
      </c>
    </row>
    <row r="62" spans="1:10" ht="15.75" customHeight="1">
      <c r="A62" s="65">
        <v>5000</v>
      </c>
      <c r="B62" s="68"/>
      <c r="C62" s="2"/>
      <c r="D62" s="18"/>
      <c r="E62" s="80"/>
      <c r="F62" s="18"/>
      <c r="G62" s="18"/>
      <c r="H62" s="16"/>
      <c r="I62" s="68"/>
      <c r="J62" s="75" t="str">
        <f t="shared" si="0"/>
        <v>Jan-00</v>
      </c>
    </row>
    <row r="63" spans="1:10" ht="15.75" customHeight="1">
      <c r="A63" s="65">
        <v>5000</v>
      </c>
      <c r="B63" s="68"/>
      <c r="C63" s="2"/>
      <c r="D63" s="18"/>
      <c r="E63" s="80"/>
      <c r="F63" s="18"/>
      <c r="G63" s="18"/>
      <c r="H63" s="16"/>
      <c r="I63" s="68"/>
      <c r="J63" s="75" t="str">
        <f t="shared" si="0"/>
        <v>Jan-00</v>
      </c>
    </row>
    <row r="64" spans="1:10" ht="15.75" customHeight="1">
      <c r="A64" s="65">
        <v>5000</v>
      </c>
      <c r="B64" s="68"/>
      <c r="C64" s="2"/>
      <c r="D64" s="18"/>
      <c r="E64" s="80"/>
      <c r="F64" s="18"/>
      <c r="G64" s="18"/>
      <c r="H64" s="16"/>
      <c r="I64" s="68"/>
      <c r="J64" s="75" t="str">
        <f t="shared" si="0"/>
        <v>Jan-00</v>
      </c>
    </row>
    <row r="65" spans="1:10" ht="15.75" customHeight="1">
      <c r="A65" s="65">
        <v>5000</v>
      </c>
      <c r="B65" s="68"/>
      <c r="C65" s="2"/>
      <c r="D65" s="18"/>
      <c r="E65" s="80"/>
      <c r="F65" s="18"/>
      <c r="G65" s="18"/>
      <c r="H65" s="16"/>
      <c r="I65" s="68"/>
      <c r="J65" s="75" t="str">
        <f t="shared" si="0"/>
        <v>Jan-00</v>
      </c>
    </row>
    <row r="66" spans="1:10" ht="15.75" customHeight="1">
      <c r="A66" s="65">
        <v>5000</v>
      </c>
      <c r="B66" s="68"/>
      <c r="C66" s="2"/>
      <c r="D66" s="18"/>
      <c r="E66" s="80"/>
      <c r="F66" s="18"/>
      <c r="G66" s="18"/>
      <c r="H66" s="16"/>
      <c r="I66" s="68"/>
      <c r="J66" s="75" t="str">
        <f t="shared" si="0"/>
        <v>Jan-00</v>
      </c>
    </row>
    <row r="67" spans="1:10" ht="15.75" customHeight="1">
      <c r="A67" s="65">
        <v>5000</v>
      </c>
      <c r="B67" s="68"/>
      <c r="C67" s="2"/>
      <c r="D67" s="18"/>
      <c r="E67" s="80"/>
      <c r="F67" s="18"/>
      <c r="G67" s="18"/>
      <c r="H67" s="16"/>
      <c r="I67" s="68"/>
      <c r="J67" s="75" t="str">
        <f aca="true" t="shared" si="1" ref="J67:J100">TEXT(B67,"mmm-yy")</f>
        <v>Jan-00</v>
      </c>
    </row>
    <row r="68" spans="1:10" ht="15.75" customHeight="1">
      <c r="A68" s="65">
        <v>5000</v>
      </c>
      <c r="B68" s="68"/>
      <c r="C68" s="2"/>
      <c r="D68" s="18"/>
      <c r="E68" s="80"/>
      <c r="F68" s="18"/>
      <c r="G68" s="18"/>
      <c r="H68" s="16"/>
      <c r="I68" s="68"/>
      <c r="J68" s="75" t="str">
        <f t="shared" si="1"/>
        <v>Jan-00</v>
      </c>
    </row>
    <row r="69" spans="1:10" ht="15.75" customHeight="1">
      <c r="A69" s="65">
        <v>5000</v>
      </c>
      <c r="B69" s="68"/>
      <c r="C69" s="2"/>
      <c r="D69" s="18"/>
      <c r="E69" s="80"/>
      <c r="F69" s="18"/>
      <c r="G69" s="18"/>
      <c r="H69" s="16"/>
      <c r="I69" s="68"/>
      <c r="J69" s="75" t="str">
        <f t="shared" si="1"/>
        <v>Jan-00</v>
      </c>
    </row>
    <row r="70" spans="1:10" ht="15.75" customHeight="1">
      <c r="A70" s="65">
        <v>5000</v>
      </c>
      <c r="B70" s="68"/>
      <c r="C70" s="2"/>
      <c r="D70" s="18"/>
      <c r="E70" s="80"/>
      <c r="F70" s="18"/>
      <c r="G70" s="18"/>
      <c r="H70" s="16"/>
      <c r="I70" s="68"/>
      <c r="J70" s="75" t="str">
        <f t="shared" si="1"/>
        <v>Jan-00</v>
      </c>
    </row>
    <row r="71" spans="1:10" ht="15.75" customHeight="1">
      <c r="A71" s="65">
        <v>5000</v>
      </c>
      <c r="B71" s="68"/>
      <c r="C71" s="2"/>
      <c r="D71" s="18"/>
      <c r="E71" s="80"/>
      <c r="F71" s="18"/>
      <c r="G71" s="18"/>
      <c r="H71" s="16"/>
      <c r="I71" s="68"/>
      <c r="J71" s="75" t="str">
        <f t="shared" si="1"/>
        <v>Jan-00</v>
      </c>
    </row>
    <row r="72" spans="1:10" ht="15.75" customHeight="1">
      <c r="A72" s="65">
        <v>5000</v>
      </c>
      <c r="B72" s="68"/>
      <c r="C72" s="2"/>
      <c r="D72" s="18"/>
      <c r="E72" s="80"/>
      <c r="F72" s="18"/>
      <c r="G72" s="18"/>
      <c r="H72" s="16"/>
      <c r="I72" s="68"/>
      <c r="J72" s="75" t="str">
        <f t="shared" si="1"/>
        <v>Jan-00</v>
      </c>
    </row>
    <row r="73" spans="1:10" ht="15.75" customHeight="1">
      <c r="A73" s="65">
        <v>5000</v>
      </c>
      <c r="B73" s="68"/>
      <c r="C73" s="2"/>
      <c r="D73" s="18"/>
      <c r="E73" s="80"/>
      <c r="F73" s="18"/>
      <c r="G73" s="18"/>
      <c r="H73" s="16"/>
      <c r="I73" s="68"/>
      <c r="J73" s="75" t="str">
        <f t="shared" si="1"/>
        <v>Jan-00</v>
      </c>
    </row>
    <row r="74" spans="1:10" ht="15.75" customHeight="1">
      <c r="A74" s="65">
        <v>5000</v>
      </c>
      <c r="B74" s="68"/>
      <c r="C74" s="2"/>
      <c r="D74" s="18"/>
      <c r="E74" s="80"/>
      <c r="F74" s="18"/>
      <c r="G74" s="18"/>
      <c r="H74" s="16"/>
      <c r="I74" s="68"/>
      <c r="J74" s="75" t="str">
        <f t="shared" si="1"/>
        <v>Jan-00</v>
      </c>
    </row>
    <row r="75" spans="1:10" ht="15.75" customHeight="1">
      <c r="A75" s="65">
        <v>5000</v>
      </c>
      <c r="B75" s="68"/>
      <c r="C75" s="2"/>
      <c r="D75" s="18"/>
      <c r="E75" s="80"/>
      <c r="F75" s="18"/>
      <c r="G75" s="18"/>
      <c r="H75" s="16"/>
      <c r="I75" s="68"/>
      <c r="J75" s="75" t="str">
        <f t="shared" si="1"/>
        <v>Jan-00</v>
      </c>
    </row>
    <row r="76" spans="1:10" ht="15.75" customHeight="1">
      <c r="A76" s="65">
        <v>5000</v>
      </c>
      <c r="B76" s="68"/>
      <c r="C76" s="2"/>
      <c r="D76" s="18"/>
      <c r="E76" s="80"/>
      <c r="F76" s="18"/>
      <c r="G76" s="18"/>
      <c r="H76" s="16"/>
      <c r="I76" s="68"/>
      <c r="J76" s="75" t="str">
        <f t="shared" si="1"/>
        <v>Jan-00</v>
      </c>
    </row>
    <row r="77" spans="1:10" ht="15.75" customHeight="1">
      <c r="A77" s="65">
        <v>5000</v>
      </c>
      <c r="B77" s="68"/>
      <c r="C77" s="2"/>
      <c r="D77" s="18"/>
      <c r="E77" s="80"/>
      <c r="F77" s="18"/>
      <c r="G77" s="18"/>
      <c r="H77" s="16"/>
      <c r="I77" s="68"/>
      <c r="J77" s="75" t="str">
        <f t="shared" si="1"/>
        <v>Jan-00</v>
      </c>
    </row>
    <row r="78" spans="1:10" ht="15.75" customHeight="1">
      <c r="A78" s="65">
        <v>5000</v>
      </c>
      <c r="B78" s="68"/>
      <c r="C78" s="2"/>
      <c r="D78" s="18"/>
      <c r="E78" s="80"/>
      <c r="F78" s="18"/>
      <c r="G78" s="18"/>
      <c r="H78" s="16"/>
      <c r="I78" s="68"/>
      <c r="J78" s="75" t="str">
        <f t="shared" si="1"/>
        <v>Jan-00</v>
      </c>
    </row>
    <row r="79" spans="1:10" ht="15.75" customHeight="1">
      <c r="A79" s="65">
        <v>5000</v>
      </c>
      <c r="B79" s="68"/>
      <c r="C79" s="2"/>
      <c r="D79" s="18"/>
      <c r="E79" s="80"/>
      <c r="F79" s="18"/>
      <c r="G79" s="18"/>
      <c r="H79" s="16"/>
      <c r="I79" s="68"/>
      <c r="J79" s="75" t="str">
        <f t="shared" si="1"/>
        <v>Jan-00</v>
      </c>
    </row>
    <row r="80" spans="1:10" ht="15.75" customHeight="1">
      <c r="A80" s="65">
        <v>5000</v>
      </c>
      <c r="B80" s="68"/>
      <c r="C80" s="2"/>
      <c r="D80" s="18"/>
      <c r="E80" s="80"/>
      <c r="F80" s="18"/>
      <c r="G80" s="18"/>
      <c r="H80" s="16"/>
      <c r="I80" s="68"/>
      <c r="J80" s="75" t="str">
        <f t="shared" si="1"/>
        <v>Jan-00</v>
      </c>
    </row>
    <row r="81" spans="1:10" ht="15.75" customHeight="1">
      <c r="A81" s="65">
        <v>5000</v>
      </c>
      <c r="B81" s="68"/>
      <c r="C81" s="2"/>
      <c r="D81" s="18"/>
      <c r="E81" s="80"/>
      <c r="F81" s="18"/>
      <c r="G81" s="18"/>
      <c r="H81" s="16"/>
      <c r="I81" s="68"/>
      <c r="J81" s="75" t="str">
        <f t="shared" si="1"/>
        <v>Jan-00</v>
      </c>
    </row>
    <row r="82" spans="1:10" ht="15.75" customHeight="1">
      <c r="A82" s="65">
        <v>5000</v>
      </c>
      <c r="B82" s="68"/>
      <c r="C82" s="2"/>
      <c r="D82" s="18"/>
      <c r="E82" s="80"/>
      <c r="F82" s="18"/>
      <c r="G82" s="18"/>
      <c r="H82" s="16"/>
      <c r="I82" s="68"/>
      <c r="J82" s="75" t="str">
        <f t="shared" si="1"/>
        <v>Jan-00</v>
      </c>
    </row>
    <row r="83" spans="1:10" ht="15.75" customHeight="1">
      <c r="A83" s="65">
        <v>5000</v>
      </c>
      <c r="B83" s="68"/>
      <c r="C83" s="2"/>
      <c r="D83" s="18"/>
      <c r="E83" s="80"/>
      <c r="F83" s="18"/>
      <c r="G83" s="18"/>
      <c r="H83" s="16"/>
      <c r="I83" s="68"/>
      <c r="J83" s="75" t="str">
        <f t="shared" si="1"/>
        <v>Jan-00</v>
      </c>
    </row>
    <row r="84" spans="1:10" ht="15.75" customHeight="1">
      <c r="A84" s="65">
        <v>5000</v>
      </c>
      <c r="B84" s="68"/>
      <c r="C84" s="2"/>
      <c r="D84" s="18"/>
      <c r="E84" s="80"/>
      <c r="F84" s="18"/>
      <c r="G84" s="18"/>
      <c r="H84" s="16"/>
      <c r="I84" s="68"/>
      <c r="J84" s="75" t="str">
        <f t="shared" si="1"/>
        <v>Jan-00</v>
      </c>
    </row>
    <row r="85" spans="1:10" ht="15.75" customHeight="1">
      <c r="A85" s="65">
        <v>5000</v>
      </c>
      <c r="B85" s="68"/>
      <c r="C85" s="2"/>
      <c r="D85" s="18"/>
      <c r="E85" s="80"/>
      <c r="F85" s="18"/>
      <c r="G85" s="18"/>
      <c r="H85" s="16"/>
      <c r="I85" s="68"/>
      <c r="J85" s="75" t="str">
        <f t="shared" si="1"/>
        <v>Jan-00</v>
      </c>
    </row>
    <row r="86" spans="1:10" ht="15.75" customHeight="1">
      <c r="A86" s="65">
        <v>5000</v>
      </c>
      <c r="B86" s="68"/>
      <c r="C86" s="2"/>
      <c r="D86" s="18"/>
      <c r="E86" s="80"/>
      <c r="F86" s="18"/>
      <c r="G86" s="18"/>
      <c r="H86" s="16"/>
      <c r="I86" s="68"/>
      <c r="J86" s="75" t="str">
        <f t="shared" si="1"/>
        <v>Jan-00</v>
      </c>
    </row>
    <row r="87" spans="1:10" ht="15.75" customHeight="1">
      <c r="A87" s="65">
        <v>5000</v>
      </c>
      <c r="B87" s="68"/>
      <c r="C87" s="2"/>
      <c r="D87" s="18"/>
      <c r="E87" s="80"/>
      <c r="F87" s="18"/>
      <c r="G87" s="18"/>
      <c r="H87" s="16"/>
      <c r="I87" s="68"/>
      <c r="J87" s="75" t="str">
        <f t="shared" si="1"/>
        <v>Jan-00</v>
      </c>
    </row>
    <row r="88" spans="1:10" ht="15.75" customHeight="1">
      <c r="A88" s="65">
        <v>5000</v>
      </c>
      <c r="B88" s="68"/>
      <c r="C88" s="2"/>
      <c r="D88" s="18"/>
      <c r="E88" s="80"/>
      <c r="F88" s="18"/>
      <c r="G88" s="18"/>
      <c r="H88" s="16"/>
      <c r="I88" s="68"/>
      <c r="J88" s="75" t="str">
        <f t="shared" si="1"/>
        <v>Jan-00</v>
      </c>
    </row>
    <row r="89" spans="1:10" ht="15.75" customHeight="1">
      <c r="A89" s="65">
        <v>5000</v>
      </c>
      <c r="B89" s="68"/>
      <c r="C89" s="2"/>
      <c r="D89" s="18"/>
      <c r="E89" s="80"/>
      <c r="F89" s="18"/>
      <c r="G89" s="18"/>
      <c r="H89" s="16"/>
      <c r="I89" s="68"/>
      <c r="J89" s="75" t="str">
        <f t="shared" si="1"/>
        <v>Jan-00</v>
      </c>
    </row>
    <row r="90" spans="1:10" ht="15.75" customHeight="1">
      <c r="A90" s="65">
        <v>5000</v>
      </c>
      <c r="B90" s="68"/>
      <c r="C90" s="2"/>
      <c r="D90" s="18"/>
      <c r="E90" s="80"/>
      <c r="F90" s="18"/>
      <c r="G90" s="18"/>
      <c r="H90" s="16"/>
      <c r="I90" s="68"/>
      <c r="J90" s="75" t="str">
        <f t="shared" si="1"/>
        <v>Jan-00</v>
      </c>
    </row>
    <row r="91" spans="1:10" ht="15.75" customHeight="1">
      <c r="A91" s="65">
        <v>5000</v>
      </c>
      <c r="B91" s="68"/>
      <c r="C91" s="2"/>
      <c r="D91" s="18"/>
      <c r="E91" s="80"/>
      <c r="F91" s="18"/>
      <c r="G91" s="18"/>
      <c r="H91" s="16"/>
      <c r="I91" s="68"/>
      <c r="J91" s="75" t="str">
        <f t="shared" si="1"/>
        <v>Jan-00</v>
      </c>
    </row>
    <row r="92" spans="1:10" ht="15.75" customHeight="1">
      <c r="A92" s="65">
        <v>5000</v>
      </c>
      <c r="B92" s="68"/>
      <c r="C92" s="2"/>
      <c r="D92" s="18"/>
      <c r="E92" s="80"/>
      <c r="F92" s="18"/>
      <c r="G92" s="18"/>
      <c r="H92" s="16"/>
      <c r="I92" s="68"/>
      <c r="J92" s="75" t="str">
        <f t="shared" si="1"/>
        <v>Jan-00</v>
      </c>
    </row>
    <row r="93" spans="1:10" ht="15.75" customHeight="1">
      <c r="A93" s="65">
        <v>5000</v>
      </c>
      <c r="B93" s="68"/>
      <c r="C93" s="2"/>
      <c r="D93" s="18"/>
      <c r="E93" s="80"/>
      <c r="F93" s="18"/>
      <c r="G93" s="18"/>
      <c r="H93" s="16"/>
      <c r="I93" s="68"/>
      <c r="J93" s="75" t="str">
        <f t="shared" si="1"/>
        <v>Jan-00</v>
      </c>
    </row>
    <row r="94" spans="1:10" ht="15.75" customHeight="1">
      <c r="A94" s="65">
        <v>5000</v>
      </c>
      <c r="B94" s="68"/>
      <c r="C94" s="2"/>
      <c r="D94" s="18"/>
      <c r="E94" s="80"/>
      <c r="F94" s="18"/>
      <c r="G94" s="18"/>
      <c r="H94" s="16"/>
      <c r="I94" s="68"/>
      <c r="J94" s="75" t="str">
        <f t="shared" si="1"/>
        <v>Jan-00</v>
      </c>
    </row>
    <row r="95" spans="1:10" ht="15.75" customHeight="1">
      <c r="A95" s="65">
        <v>5000</v>
      </c>
      <c r="B95" s="68"/>
      <c r="C95" s="2"/>
      <c r="D95" s="18"/>
      <c r="E95" s="80"/>
      <c r="F95" s="18"/>
      <c r="G95" s="18"/>
      <c r="H95" s="16"/>
      <c r="I95" s="68"/>
      <c r="J95" s="75" t="str">
        <f t="shared" si="1"/>
        <v>Jan-00</v>
      </c>
    </row>
    <row r="96" spans="1:10" ht="15.75" customHeight="1">
      <c r="A96" s="65">
        <v>5000</v>
      </c>
      <c r="B96" s="68"/>
      <c r="C96" s="2"/>
      <c r="D96" s="18"/>
      <c r="E96" s="80"/>
      <c r="F96" s="18"/>
      <c r="G96" s="18"/>
      <c r="H96" s="16"/>
      <c r="I96" s="68"/>
      <c r="J96" s="75" t="str">
        <f t="shared" si="1"/>
        <v>Jan-00</v>
      </c>
    </row>
    <row r="97" spans="1:10" ht="15.75" customHeight="1">
      <c r="A97" s="65">
        <v>5000</v>
      </c>
      <c r="B97" s="68"/>
      <c r="C97" s="2"/>
      <c r="D97" s="18"/>
      <c r="E97" s="80"/>
      <c r="F97" s="18"/>
      <c r="G97" s="18"/>
      <c r="H97" s="16"/>
      <c r="I97" s="68"/>
      <c r="J97" s="75" t="str">
        <f t="shared" si="1"/>
        <v>Jan-00</v>
      </c>
    </row>
    <row r="98" spans="1:10" ht="15.75" customHeight="1">
      <c r="A98" s="65">
        <v>5000</v>
      </c>
      <c r="B98" s="68"/>
      <c r="C98" s="2"/>
      <c r="D98" s="18"/>
      <c r="E98" s="80"/>
      <c r="F98" s="18"/>
      <c r="G98" s="18"/>
      <c r="H98" s="16"/>
      <c r="I98" s="68"/>
      <c r="J98" s="75" t="str">
        <f t="shared" si="1"/>
        <v>Jan-00</v>
      </c>
    </row>
    <row r="99" spans="1:10" ht="15.75" customHeight="1">
      <c r="A99" s="65">
        <v>5000</v>
      </c>
      <c r="B99" s="68"/>
      <c r="C99" s="2"/>
      <c r="D99" s="18"/>
      <c r="E99" s="80"/>
      <c r="F99" s="18"/>
      <c r="G99" s="18"/>
      <c r="H99" s="16"/>
      <c r="I99" s="68"/>
      <c r="J99" s="75" t="str">
        <f t="shared" si="1"/>
        <v>Jan-00</v>
      </c>
    </row>
    <row r="100" spans="1:10" ht="15.75" customHeight="1">
      <c r="A100" s="65">
        <v>5000</v>
      </c>
      <c r="B100" s="68"/>
      <c r="C100" s="2"/>
      <c r="D100" s="18"/>
      <c r="E100" s="80"/>
      <c r="F100" s="18"/>
      <c r="G100" s="18"/>
      <c r="H100" s="16"/>
      <c r="I100" s="68"/>
      <c r="J100" s="75" t="str">
        <f t="shared" si="1"/>
        <v>Jan-00</v>
      </c>
    </row>
  </sheetData>
  <printOptions horizontalCentered="1"/>
  <pageMargins left="0.25" right="0.25" top="1.18" bottom="1" header="0.5" footer="0.5"/>
  <pageSetup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2005-02-08T18:05:04Z</cp:lastPrinted>
  <dcterms:created xsi:type="dcterms:W3CDTF">2003-10-10T15:31:11Z</dcterms:created>
  <dcterms:modified xsi:type="dcterms:W3CDTF">2005-07-15T19:45:13Z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TC011684391033</vt:lpwstr>
  </property>
</Properties>
</file>